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S:\2018년 업무\평가업무\18년 참여기술자 경력작성자료(Excel) 관련파일\"/>
    </mc:Choice>
  </mc:AlternateContent>
  <bookViews>
    <workbookView xWindow="360" yWindow="120" windowWidth="28035" windowHeight="12495"/>
  </bookViews>
  <sheets>
    <sheet name="1.총괄현황(출력물)" sheetId="5" r:id="rId1"/>
    <sheet name="2.설계경력" sheetId="1" r:id="rId2"/>
    <sheet name="3.군전문성" sheetId="4" r:id="rId3"/>
    <sheet name="4.설계실적" sheetId="6" r:id="rId4"/>
    <sheet name="Sheet1" sheetId="7" state="hidden" r:id="rId5"/>
  </sheets>
  <definedNames>
    <definedName name="_xlnm.Print_Area" localSheetId="0">'1.총괄현황(출력물)'!$A$1:$H$29</definedName>
  </definedNames>
  <calcPr calcId="162913"/>
</workbook>
</file>

<file path=xl/calcChain.xml><?xml version="1.0" encoding="utf-8"?>
<calcChain xmlns="http://schemas.openxmlformats.org/spreadsheetml/2006/main">
  <c r="G7" i="5" l="1"/>
  <c r="G3" i="4"/>
  <c r="J15" i="6" l="1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" i="6"/>
  <c r="J11" i="6"/>
  <c r="G8" i="5" l="1"/>
  <c r="E8" i="5"/>
  <c r="E7" i="5"/>
  <c r="C7" i="5"/>
  <c r="G4" i="4" l="1"/>
  <c r="G4" i="6" s="1"/>
  <c r="G3" i="6"/>
  <c r="E4" i="4"/>
  <c r="E4" i="6" s="1"/>
  <c r="C8" i="5"/>
  <c r="E3" i="4"/>
  <c r="E3" i="6" s="1"/>
  <c r="K26" i="6" l="1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I17" i="6"/>
  <c r="K17" i="6" s="1"/>
  <c r="I18" i="6"/>
  <c r="K18" i="6" s="1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K25" i="6" s="1"/>
  <c r="I24" i="6"/>
  <c r="K24" i="6" s="1"/>
  <c r="I23" i="6"/>
  <c r="K23" i="6" s="1"/>
  <c r="I22" i="6"/>
  <c r="K22" i="6" s="1"/>
  <c r="I21" i="6"/>
  <c r="K21" i="6" s="1"/>
  <c r="I20" i="6"/>
  <c r="K20" i="6" s="1"/>
  <c r="I19" i="6"/>
  <c r="K19" i="6" s="1"/>
  <c r="I16" i="6"/>
  <c r="K16" i="6" s="1"/>
  <c r="I15" i="6"/>
  <c r="K15" i="6" s="1"/>
  <c r="I14" i="6"/>
  <c r="J14" i="6" s="1"/>
  <c r="I13" i="6"/>
  <c r="J13" i="6" s="1"/>
  <c r="I12" i="6"/>
  <c r="J12" i="6" s="1"/>
  <c r="I11" i="6"/>
  <c r="K11" i="6" s="1"/>
  <c r="I10" i="6"/>
  <c r="C4" i="6"/>
  <c r="C3" i="6"/>
  <c r="C4" i="4"/>
  <c r="C3" i="4"/>
  <c r="I300" i="4"/>
  <c r="I299" i="4"/>
  <c r="J299" i="4" s="1"/>
  <c r="K299" i="4" s="1"/>
  <c r="I298" i="4"/>
  <c r="I297" i="4"/>
  <c r="J297" i="4" s="1"/>
  <c r="K297" i="4" s="1"/>
  <c r="I296" i="4"/>
  <c r="I295" i="4"/>
  <c r="J295" i="4" s="1"/>
  <c r="K295" i="4" s="1"/>
  <c r="I294" i="4"/>
  <c r="I293" i="4"/>
  <c r="J293" i="4" s="1"/>
  <c r="K293" i="4" s="1"/>
  <c r="I292" i="4"/>
  <c r="I291" i="4"/>
  <c r="J291" i="4" s="1"/>
  <c r="K291" i="4" s="1"/>
  <c r="I290" i="4"/>
  <c r="I289" i="4"/>
  <c r="J289" i="4" s="1"/>
  <c r="K289" i="4" s="1"/>
  <c r="I288" i="4"/>
  <c r="I287" i="4"/>
  <c r="J287" i="4" s="1"/>
  <c r="K287" i="4" s="1"/>
  <c r="I286" i="4"/>
  <c r="I285" i="4"/>
  <c r="J285" i="4" s="1"/>
  <c r="K285" i="4" s="1"/>
  <c r="I284" i="4"/>
  <c r="I283" i="4"/>
  <c r="J283" i="4" s="1"/>
  <c r="K283" i="4" s="1"/>
  <c r="I282" i="4"/>
  <c r="I281" i="4"/>
  <c r="J281" i="4" s="1"/>
  <c r="K281" i="4" s="1"/>
  <c r="I280" i="4"/>
  <c r="I279" i="4"/>
  <c r="J279" i="4" s="1"/>
  <c r="K279" i="4" s="1"/>
  <c r="I278" i="4"/>
  <c r="I277" i="4"/>
  <c r="J277" i="4" s="1"/>
  <c r="K277" i="4" s="1"/>
  <c r="I276" i="4"/>
  <c r="I275" i="4"/>
  <c r="J275" i="4" s="1"/>
  <c r="K275" i="4" s="1"/>
  <c r="I274" i="4"/>
  <c r="I273" i="4"/>
  <c r="J273" i="4" s="1"/>
  <c r="K273" i="4" s="1"/>
  <c r="I272" i="4"/>
  <c r="I271" i="4"/>
  <c r="J271" i="4" s="1"/>
  <c r="K271" i="4" s="1"/>
  <c r="I270" i="4"/>
  <c r="I269" i="4"/>
  <c r="J269" i="4" s="1"/>
  <c r="K269" i="4" s="1"/>
  <c r="I268" i="4"/>
  <c r="I267" i="4"/>
  <c r="J267" i="4" s="1"/>
  <c r="K267" i="4" s="1"/>
  <c r="I266" i="4"/>
  <c r="I265" i="4"/>
  <c r="J265" i="4" s="1"/>
  <c r="K265" i="4" s="1"/>
  <c r="I264" i="4"/>
  <c r="I263" i="4"/>
  <c r="J263" i="4" s="1"/>
  <c r="K263" i="4" s="1"/>
  <c r="I262" i="4"/>
  <c r="I261" i="4"/>
  <c r="J261" i="4" s="1"/>
  <c r="K261" i="4" s="1"/>
  <c r="I260" i="4"/>
  <c r="I259" i="4"/>
  <c r="J259" i="4" s="1"/>
  <c r="K259" i="4" s="1"/>
  <c r="I258" i="4"/>
  <c r="I257" i="4"/>
  <c r="J257" i="4" s="1"/>
  <c r="K257" i="4" s="1"/>
  <c r="I256" i="4"/>
  <c r="I255" i="4"/>
  <c r="J255" i="4" s="1"/>
  <c r="K255" i="4" s="1"/>
  <c r="I254" i="4"/>
  <c r="I253" i="4"/>
  <c r="J253" i="4" s="1"/>
  <c r="K253" i="4" s="1"/>
  <c r="I252" i="4"/>
  <c r="I251" i="4"/>
  <c r="J251" i="4" s="1"/>
  <c r="K251" i="4" s="1"/>
  <c r="I250" i="4"/>
  <c r="I249" i="4"/>
  <c r="J249" i="4" s="1"/>
  <c r="K249" i="4" s="1"/>
  <c r="I248" i="4"/>
  <c r="I247" i="4"/>
  <c r="J247" i="4" s="1"/>
  <c r="K247" i="4" s="1"/>
  <c r="I246" i="4"/>
  <c r="I245" i="4"/>
  <c r="J245" i="4" s="1"/>
  <c r="K245" i="4" s="1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J220" i="4" s="1"/>
  <c r="K220" i="4" s="1"/>
  <c r="I219" i="4"/>
  <c r="J219" i="4" s="1"/>
  <c r="K219" i="4" s="1"/>
  <c r="J218" i="4"/>
  <c r="K218" i="4" s="1"/>
  <c r="I218" i="4"/>
  <c r="L218" i="4" s="1"/>
  <c r="I217" i="4"/>
  <c r="J217" i="4" s="1"/>
  <c r="K217" i="4" s="1"/>
  <c r="L216" i="4"/>
  <c r="J216" i="4"/>
  <c r="K216" i="4" s="1"/>
  <c r="I216" i="4"/>
  <c r="L215" i="4"/>
  <c r="I215" i="4"/>
  <c r="J215" i="4" s="1"/>
  <c r="K215" i="4" s="1"/>
  <c r="J214" i="4"/>
  <c r="K214" i="4" s="1"/>
  <c r="I214" i="4"/>
  <c r="L214" i="4" s="1"/>
  <c r="L213" i="4"/>
  <c r="I213" i="4"/>
  <c r="J213" i="4" s="1"/>
  <c r="K213" i="4" s="1"/>
  <c r="L212" i="4"/>
  <c r="J212" i="4"/>
  <c r="K212" i="4" s="1"/>
  <c r="I212" i="4"/>
  <c r="I211" i="4"/>
  <c r="J211" i="4" s="1"/>
  <c r="K211" i="4" s="1"/>
  <c r="J210" i="4"/>
  <c r="K210" i="4" s="1"/>
  <c r="I210" i="4"/>
  <c r="L210" i="4" s="1"/>
  <c r="I209" i="4"/>
  <c r="J209" i="4" s="1"/>
  <c r="K209" i="4" s="1"/>
  <c r="L208" i="4"/>
  <c r="J208" i="4"/>
  <c r="K208" i="4" s="1"/>
  <c r="I208" i="4"/>
  <c r="L207" i="4"/>
  <c r="I207" i="4"/>
  <c r="J207" i="4" s="1"/>
  <c r="K207" i="4" s="1"/>
  <c r="J206" i="4"/>
  <c r="K206" i="4" s="1"/>
  <c r="I206" i="4"/>
  <c r="L206" i="4" s="1"/>
  <c r="L205" i="4"/>
  <c r="I205" i="4"/>
  <c r="J205" i="4" s="1"/>
  <c r="K205" i="4" s="1"/>
  <c r="L204" i="4"/>
  <c r="J204" i="4"/>
  <c r="K204" i="4" s="1"/>
  <c r="I204" i="4"/>
  <c r="I203" i="4"/>
  <c r="J203" i="4" s="1"/>
  <c r="K203" i="4" s="1"/>
  <c r="J202" i="4"/>
  <c r="K202" i="4" s="1"/>
  <c r="I202" i="4"/>
  <c r="L202" i="4" s="1"/>
  <c r="I201" i="4"/>
  <c r="J201" i="4" s="1"/>
  <c r="K201" i="4" s="1"/>
  <c r="L200" i="4"/>
  <c r="J200" i="4"/>
  <c r="K200" i="4" s="1"/>
  <c r="I200" i="4"/>
  <c r="L199" i="4"/>
  <c r="I199" i="4"/>
  <c r="J199" i="4" s="1"/>
  <c r="K199" i="4" s="1"/>
  <c r="J198" i="4"/>
  <c r="K198" i="4" s="1"/>
  <c r="I198" i="4"/>
  <c r="L198" i="4" s="1"/>
  <c r="L197" i="4"/>
  <c r="I197" i="4"/>
  <c r="J197" i="4" s="1"/>
  <c r="K197" i="4" s="1"/>
  <c r="L196" i="4"/>
  <c r="J196" i="4"/>
  <c r="K196" i="4" s="1"/>
  <c r="I196" i="4"/>
  <c r="I195" i="4"/>
  <c r="J195" i="4" s="1"/>
  <c r="K195" i="4" s="1"/>
  <c r="J194" i="4"/>
  <c r="K194" i="4" s="1"/>
  <c r="I194" i="4"/>
  <c r="L194" i="4" s="1"/>
  <c r="I193" i="4"/>
  <c r="J193" i="4" s="1"/>
  <c r="K193" i="4" s="1"/>
  <c r="L192" i="4"/>
  <c r="J192" i="4"/>
  <c r="K192" i="4" s="1"/>
  <c r="I192" i="4"/>
  <c r="L191" i="4"/>
  <c r="I191" i="4"/>
  <c r="J191" i="4" s="1"/>
  <c r="K191" i="4" s="1"/>
  <c r="J190" i="4"/>
  <c r="K190" i="4" s="1"/>
  <c r="I190" i="4"/>
  <c r="L190" i="4" s="1"/>
  <c r="L189" i="4"/>
  <c r="I189" i="4"/>
  <c r="J189" i="4" s="1"/>
  <c r="K189" i="4" s="1"/>
  <c r="L188" i="4"/>
  <c r="J188" i="4"/>
  <c r="K188" i="4" s="1"/>
  <c r="I188" i="4"/>
  <c r="I187" i="4"/>
  <c r="J187" i="4" s="1"/>
  <c r="K187" i="4" s="1"/>
  <c r="J186" i="4"/>
  <c r="K186" i="4" s="1"/>
  <c r="I186" i="4"/>
  <c r="L186" i="4" s="1"/>
  <c r="I185" i="4"/>
  <c r="J185" i="4" s="1"/>
  <c r="K185" i="4" s="1"/>
  <c r="L184" i="4"/>
  <c r="J184" i="4"/>
  <c r="K184" i="4" s="1"/>
  <c r="I184" i="4"/>
  <c r="L183" i="4"/>
  <c r="I183" i="4"/>
  <c r="J183" i="4" s="1"/>
  <c r="K183" i="4" s="1"/>
  <c r="J182" i="4"/>
  <c r="K182" i="4" s="1"/>
  <c r="I182" i="4"/>
  <c r="L182" i="4" s="1"/>
  <c r="L181" i="4"/>
  <c r="I181" i="4"/>
  <c r="J181" i="4" s="1"/>
  <c r="K181" i="4" s="1"/>
  <c r="L180" i="4"/>
  <c r="J180" i="4"/>
  <c r="K180" i="4" s="1"/>
  <c r="I180" i="4"/>
  <c r="I179" i="4"/>
  <c r="J179" i="4" s="1"/>
  <c r="K179" i="4" s="1"/>
  <c r="J178" i="4"/>
  <c r="K178" i="4" s="1"/>
  <c r="I178" i="4"/>
  <c r="L178" i="4" s="1"/>
  <c r="I177" i="4"/>
  <c r="J177" i="4" s="1"/>
  <c r="K177" i="4" s="1"/>
  <c r="L176" i="4"/>
  <c r="J176" i="4"/>
  <c r="K176" i="4" s="1"/>
  <c r="I176" i="4"/>
  <c r="L175" i="4"/>
  <c r="I175" i="4"/>
  <c r="J175" i="4" s="1"/>
  <c r="K175" i="4" s="1"/>
  <c r="J174" i="4"/>
  <c r="K174" i="4" s="1"/>
  <c r="I174" i="4"/>
  <c r="L174" i="4" s="1"/>
  <c r="L173" i="4"/>
  <c r="I173" i="4"/>
  <c r="J173" i="4" s="1"/>
  <c r="K173" i="4" s="1"/>
  <c r="L172" i="4"/>
  <c r="J172" i="4"/>
  <c r="K172" i="4" s="1"/>
  <c r="I172" i="4"/>
  <c r="I171" i="4"/>
  <c r="J171" i="4" s="1"/>
  <c r="K171" i="4" s="1"/>
  <c r="J170" i="4"/>
  <c r="K170" i="4" s="1"/>
  <c r="I170" i="4"/>
  <c r="L170" i="4" s="1"/>
  <c r="I169" i="4"/>
  <c r="J169" i="4" s="1"/>
  <c r="K169" i="4" s="1"/>
  <c r="L168" i="4"/>
  <c r="J168" i="4"/>
  <c r="K168" i="4" s="1"/>
  <c r="I168" i="4"/>
  <c r="L167" i="4"/>
  <c r="I167" i="4"/>
  <c r="J167" i="4" s="1"/>
  <c r="K167" i="4" s="1"/>
  <c r="J166" i="4"/>
  <c r="K166" i="4" s="1"/>
  <c r="I166" i="4"/>
  <c r="L166" i="4" s="1"/>
  <c r="L165" i="4"/>
  <c r="I165" i="4"/>
  <c r="J165" i="4" s="1"/>
  <c r="K165" i="4" s="1"/>
  <c r="J164" i="4"/>
  <c r="K164" i="4" s="1"/>
  <c r="I164" i="4"/>
  <c r="L164" i="4" s="1"/>
  <c r="L163" i="4"/>
  <c r="I163" i="4"/>
  <c r="J163" i="4" s="1"/>
  <c r="K163" i="4" s="1"/>
  <c r="J162" i="4"/>
  <c r="K162" i="4" s="1"/>
  <c r="I162" i="4"/>
  <c r="L162" i="4" s="1"/>
  <c r="L161" i="4"/>
  <c r="I161" i="4"/>
  <c r="J161" i="4" s="1"/>
  <c r="K161" i="4" s="1"/>
  <c r="J160" i="4"/>
  <c r="K160" i="4" s="1"/>
  <c r="I160" i="4"/>
  <c r="L160" i="4" s="1"/>
  <c r="L159" i="4"/>
  <c r="I159" i="4"/>
  <c r="J159" i="4" s="1"/>
  <c r="K159" i="4" s="1"/>
  <c r="J158" i="4"/>
  <c r="K158" i="4" s="1"/>
  <c r="I158" i="4"/>
  <c r="L158" i="4" s="1"/>
  <c r="L157" i="4"/>
  <c r="I157" i="4"/>
  <c r="J157" i="4" s="1"/>
  <c r="K157" i="4" s="1"/>
  <c r="J156" i="4"/>
  <c r="K156" i="4" s="1"/>
  <c r="I156" i="4"/>
  <c r="L156" i="4" s="1"/>
  <c r="L155" i="4"/>
  <c r="I155" i="4"/>
  <c r="J155" i="4" s="1"/>
  <c r="K155" i="4" s="1"/>
  <c r="J154" i="4"/>
  <c r="K154" i="4" s="1"/>
  <c r="I154" i="4"/>
  <c r="L154" i="4" s="1"/>
  <c r="L153" i="4"/>
  <c r="I153" i="4"/>
  <c r="J153" i="4" s="1"/>
  <c r="K153" i="4" s="1"/>
  <c r="J152" i="4"/>
  <c r="K152" i="4" s="1"/>
  <c r="I152" i="4"/>
  <c r="L152" i="4" s="1"/>
  <c r="L151" i="4"/>
  <c r="I151" i="4"/>
  <c r="J151" i="4" s="1"/>
  <c r="K151" i="4" s="1"/>
  <c r="J150" i="4"/>
  <c r="K150" i="4" s="1"/>
  <c r="I150" i="4"/>
  <c r="L150" i="4" s="1"/>
  <c r="L149" i="4"/>
  <c r="I149" i="4"/>
  <c r="J149" i="4" s="1"/>
  <c r="K149" i="4" s="1"/>
  <c r="J148" i="4"/>
  <c r="K148" i="4" s="1"/>
  <c r="I148" i="4"/>
  <c r="L148" i="4" s="1"/>
  <c r="L147" i="4"/>
  <c r="I147" i="4"/>
  <c r="J147" i="4" s="1"/>
  <c r="K147" i="4" s="1"/>
  <c r="J146" i="4"/>
  <c r="K146" i="4" s="1"/>
  <c r="I146" i="4"/>
  <c r="L146" i="4" s="1"/>
  <c r="L145" i="4"/>
  <c r="I145" i="4"/>
  <c r="J145" i="4" s="1"/>
  <c r="K145" i="4" s="1"/>
  <c r="J144" i="4"/>
  <c r="K144" i="4" s="1"/>
  <c r="I144" i="4"/>
  <c r="L144" i="4" s="1"/>
  <c r="L143" i="4"/>
  <c r="I143" i="4"/>
  <c r="J143" i="4" s="1"/>
  <c r="K143" i="4" s="1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J82" i="4" s="1"/>
  <c r="K82" i="4" s="1"/>
  <c r="I81" i="4"/>
  <c r="I80" i="4"/>
  <c r="J80" i="4" s="1"/>
  <c r="K80" i="4" s="1"/>
  <c r="I79" i="4"/>
  <c r="J79" i="4" s="1"/>
  <c r="K79" i="4" s="1"/>
  <c r="L78" i="4"/>
  <c r="I78" i="4"/>
  <c r="J78" i="4" s="1"/>
  <c r="K78" i="4" s="1"/>
  <c r="I77" i="4"/>
  <c r="I76" i="4"/>
  <c r="J76" i="4" s="1"/>
  <c r="K76" i="4" s="1"/>
  <c r="I75" i="4"/>
  <c r="J75" i="4" s="1"/>
  <c r="K75" i="4" s="1"/>
  <c r="L74" i="4"/>
  <c r="I74" i="4"/>
  <c r="J74" i="4" s="1"/>
  <c r="K74" i="4" s="1"/>
  <c r="I73" i="4"/>
  <c r="J73" i="4" s="1"/>
  <c r="K73" i="4" s="1"/>
  <c r="I72" i="4"/>
  <c r="J72" i="4" s="1"/>
  <c r="K72" i="4" s="1"/>
  <c r="I71" i="4"/>
  <c r="J71" i="4" s="1"/>
  <c r="K71" i="4" s="1"/>
  <c r="I70" i="4"/>
  <c r="J70" i="4" s="1"/>
  <c r="K70" i="4" s="1"/>
  <c r="L69" i="4"/>
  <c r="I69" i="4"/>
  <c r="J69" i="4" s="1"/>
  <c r="K69" i="4" s="1"/>
  <c r="I68" i="4"/>
  <c r="J68" i="4" s="1"/>
  <c r="K68" i="4" s="1"/>
  <c r="I67" i="4"/>
  <c r="J67" i="4" s="1"/>
  <c r="K67" i="4" s="1"/>
  <c r="I66" i="4"/>
  <c r="J66" i="4" s="1"/>
  <c r="K66" i="4" s="1"/>
  <c r="I65" i="4"/>
  <c r="J65" i="4" s="1"/>
  <c r="K65" i="4" s="1"/>
  <c r="I64" i="4"/>
  <c r="J64" i="4" s="1"/>
  <c r="K64" i="4" s="1"/>
  <c r="I63" i="4"/>
  <c r="J63" i="4" s="1"/>
  <c r="K63" i="4" s="1"/>
  <c r="I62" i="4"/>
  <c r="J62" i="4" s="1"/>
  <c r="K62" i="4" s="1"/>
  <c r="I61" i="4"/>
  <c r="J61" i="4" s="1"/>
  <c r="K61" i="4" s="1"/>
  <c r="I60" i="4"/>
  <c r="J60" i="4" s="1"/>
  <c r="K60" i="4" s="1"/>
  <c r="I59" i="4"/>
  <c r="J59" i="4" s="1"/>
  <c r="K59" i="4" s="1"/>
  <c r="I58" i="4"/>
  <c r="J58" i="4" s="1"/>
  <c r="K58" i="4" s="1"/>
  <c r="I57" i="4"/>
  <c r="J57" i="4" s="1"/>
  <c r="K57" i="4" s="1"/>
  <c r="I56" i="4"/>
  <c r="J56" i="4" s="1"/>
  <c r="K56" i="4" s="1"/>
  <c r="I55" i="4"/>
  <c r="J55" i="4" s="1"/>
  <c r="K55" i="4" s="1"/>
  <c r="I54" i="4"/>
  <c r="J54" i="4" s="1"/>
  <c r="K54" i="4" s="1"/>
  <c r="I53" i="4"/>
  <c r="J53" i="4" s="1"/>
  <c r="K53" i="4" s="1"/>
  <c r="I52" i="4"/>
  <c r="J52" i="4" s="1"/>
  <c r="K52" i="4" s="1"/>
  <c r="I51" i="4"/>
  <c r="J51" i="4" s="1"/>
  <c r="K51" i="4" s="1"/>
  <c r="I50" i="4"/>
  <c r="L50" i="4" s="1"/>
  <c r="I49" i="4"/>
  <c r="L49" i="4" s="1"/>
  <c r="I48" i="4"/>
  <c r="L48" i="4" s="1"/>
  <c r="I47" i="4"/>
  <c r="L47" i="4" s="1"/>
  <c r="I46" i="4"/>
  <c r="L46" i="4" s="1"/>
  <c r="I45" i="4"/>
  <c r="L45" i="4" s="1"/>
  <c r="I44" i="4"/>
  <c r="L44" i="4" s="1"/>
  <c r="I43" i="4"/>
  <c r="L43" i="4" s="1"/>
  <c r="I42" i="4"/>
  <c r="L42" i="4" s="1"/>
  <c r="I41" i="4"/>
  <c r="L41" i="4" s="1"/>
  <c r="I40" i="4"/>
  <c r="L40" i="4" s="1"/>
  <c r="I39" i="4"/>
  <c r="L39" i="4" s="1"/>
  <c r="I38" i="4"/>
  <c r="L38" i="4" s="1"/>
  <c r="I37" i="4"/>
  <c r="L37" i="4" s="1"/>
  <c r="I36" i="4"/>
  <c r="L36" i="4" s="1"/>
  <c r="I35" i="4"/>
  <c r="L35" i="4" s="1"/>
  <c r="I34" i="4"/>
  <c r="L34" i="4" s="1"/>
  <c r="I33" i="4"/>
  <c r="L33" i="4" s="1"/>
  <c r="I32" i="4"/>
  <c r="L32" i="4" s="1"/>
  <c r="I31" i="4"/>
  <c r="L31" i="4" s="1"/>
  <c r="I30" i="4"/>
  <c r="L30" i="4" s="1"/>
  <c r="I29" i="4"/>
  <c r="L29" i="4" s="1"/>
  <c r="I28" i="4"/>
  <c r="L28" i="4" s="1"/>
  <c r="I27" i="4"/>
  <c r="L27" i="4" s="1"/>
  <c r="I26" i="4"/>
  <c r="L26" i="4" s="1"/>
  <c r="I25" i="4"/>
  <c r="L25" i="4" s="1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K10" i="4"/>
  <c r="I10" i="4"/>
  <c r="I28" i="1"/>
  <c r="J28" i="1" s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I35" i="1"/>
  <c r="J35" i="1" s="1"/>
  <c r="K35" i="1" s="1"/>
  <c r="I36" i="1"/>
  <c r="J36" i="1" s="1"/>
  <c r="K36" i="1" s="1"/>
  <c r="I37" i="1"/>
  <c r="I38" i="1"/>
  <c r="J38" i="1" s="1"/>
  <c r="K38" i="1" s="1"/>
  <c r="I39" i="1"/>
  <c r="J39" i="1" s="1"/>
  <c r="K39" i="1" s="1"/>
  <c r="I40" i="1"/>
  <c r="J40" i="1" s="1"/>
  <c r="K40" i="1" s="1"/>
  <c r="I41" i="1"/>
  <c r="L41" i="1" s="1"/>
  <c r="I42" i="1"/>
  <c r="J42" i="1" s="1"/>
  <c r="K42" i="1" s="1"/>
  <c r="I43" i="1"/>
  <c r="J43" i="1" s="1"/>
  <c r="K43" i="1" s="1"/>
  <c r="I44" i="1"/>
  <c r="J44" i="1" s="1"/>
  <c r="K44" i="1" s="1"/>
  <c r="I45" i="1"/>
  <c r="J45" i="1" s="1"/>
  <c r="K45" i="1" s="1"/>
  <c r="I46" i="1"/>
  <c r="J46" i="1" s="1"/>
  <c r="K46" i="1" s="1"/>
  <c r="I47" i="1"/>
  <c r="J47" i="1" s="1"/>
  <c r="K47" i="1" s="1"/>
  <c r="I48" i="1"/>
  <c r="J48" i="1" s="1"/>
  <c r="K48" i="1" s="1"/>
  <c r="I49" i="1"/>
  <c r="J49" i="1" s="1"/>
  <c r="K49" i="1" s="1"/>
  <c r="I50" i="1"/>
  <c r="I51" i="1"/>
  <c r="J51" i="1" s="1"/>
  <c r="K51" i="1" s="1"/>
  <c r="I52" i="1"/>
  <c r="J52" i="1" s="1"/>
  <c r="K52" i="1" s="1"/>
  <c r="I53" i="1"/>
  <c r="I54" i="1"/>
  <c r="J54" i="1" s="1"/>
  <c r="K54" i="1" s="1"/>
  <c r="I55" i="1"/>
  <c r="J55" i="1" s="1"/>
  <c r="K55" i="1" s="1"/>
  <c r="I56" i="1"/>
  <c r="J56" i="1" s="1"/>
  <c r="K56" i="1" s="1"/>
  <c r="I57" i="1"/>
  <c r="L57" i="1" s="1"/>
  <c r="I58" i="1"/>
  <c r="J58" i="1" s="1"/>
  <c r="K58" i="1" s="1"/>
  <c r="I59" i="1"/>
  <c r="J59" i="1" s="1"/>
  <c r="K59" i="1" s="1"/>
  <c r="I60" i="1"/>
  <c r="J60" i="1" s="1"/>
  <c r="K60" i="1" s="1"/>
  <c r="I61" i="1"/>
  <c r="J61" i="1" s="1"/>
  <c r="K61" i="1" s="1"/>
  <c r="L61" i="1"/>
  <c r="I62" i="1"/>
  <c r="J62" i="1" s="1"/>
  <c r="K62" i="1" s="1"/>
  <c r="I63" i="1"/>
  <c r="J63" i="1" s="1"/>
  <c r="K63" i="1" s="1"/>
  <c r="I64" i="1"/>
  <c r="J64" i="1" s="1"/>
  <c r="K64" i="1" s="1"/>
  <c r="I65" i="1"/>
  <c r="J65" i="1" s="1"/>
  <c r="K65" i="1" s="1"/>
  <c r="I66" i="1"/>
  <c r="I67" i="1"/>
  <c r="J67" i="1" s="1"/>
  <c r="K67" i="1" s="1"/>
  <c r="I68" i="1"/>
  <c r="J68" i="1" s="1"/>
  <c r="K68" i="1" s="1"/>
  <c r="I69" i="1"/>
  <c r="I70" i="1"/>
  <c r="J70" i="1" s="1"/>
  <c r="K70" i="1" s="1"/>
  <c r="I71" i="1"/>
  <c r="J71" i="1" s="1"/>
  <c r="K71" i="1" s="1"/>
  <c r="I72" i="1"/>
  <c r="J72" i="1" s="1"/>
  <c r="K72" i="1" s="1"/>
  <c r="I73" i="1"/>
  <c r="L73" i="1" s="1"/>
  <c r="I74" i="1"/>
  <c r="J74" i="1" s="1"/>
  <c r="K74" i="1" s="1"/>
  <c r="I75" i="1"/>
  <c r="J75" i="1" s="1"/>
  <c r="K75" i="1" s="1"/>
  <c r="I76" i="1"/>
  <c r="J76" i="1" s="1"/>
  <c r="K76" i="1" s="1"/>
  <c r="I77" i="1"/>
  <c r="L77" i="1" s="1"/>
  <c r="I78" i="1"/>
  <c r="J78" i="1" s="1"/>
  <c r="K78" i="1" s="1"/>
  <c r="I79" i="1"/>
  <c r="J79" i="1" s="1"/>
  <c r="K79" i="1" s="1"/>
  <c r="I80" i="1"/>
  <c r="J80" i="1" s="1"/>
  <c r="K80" i="1" s="1"/>
  <c r="I81" i="1"/>
  <c r="J81" i="1" s="1"/>
  <c r="K81" i="1" s="1"/>
  <c r="I82" i="1"/>
  <c r="I83" i="1"/>
  <c r="J83" i="1" s="1"/>
  <c r="K83" i="1" s="1"/>
  <c r="I84" i="1"/>
  <c r="I85" i="1"/>
  <c r="I86" i="1"/>
  <c r="J86" i="1" s="1"/>
  <c r="K86" i="1" s="1"/>
  <c r="I87" i="1"/>
  <c r="J87" i="1" s="1"/>
  <c r="K87" i="1" s="1"/>
  <c r="I88" i="1"/>
  <c r="I89" i="1"/>
  <c r="L89" i="1" s="1"/>
  <c r="I90" i="1"/>
  <c r="J90" i="1" s="1"/>
  <c r="K90" i="1" s="1"/>
  <c r="I91" i="1"/>
  <c r="J91" i="1" s="1"/>
  <c r="K91" i="1" s="1"/>
  <c r="I92" i="1"/>
  <c r="I93" i="1"/>
  <c r="J93" i="1" s="1"/>
  <c r="K93" i="1" s="1"/>
  <c r="I94" i="1"/>
  <c r="J94" i="1" s="1"/>
  <c r="K94" i="1" s="1"/>
  <c r="I95" i="1"/>
  <c r="J95" i="1" s="1"/>
  <c r="K95" i="1" s="1"/>
  <c r="I96" i="1"/>
  <c r="I97" i="1"/>
  <c r="J97" i="1" s="1"/>
  <c r="K97" i="1" s="1"/>
  <c r="I98" i="1"/>
  <c r="I99" i="1"/>
  <c r="J99" i="1" s="1"/>
  <c r="K99" i="1" s="1"/>
  <c r="I100" i="1"/>
  <c r="I101" i="1"/>
  <c r="I102" i="1"/>
  <c r="J102" i="1" s="1"/>
  <c r="K102" i="1" s="1"/>
  <c r="I103" i="1"/>
  <c r="J103" i="1" s="1"/>
  <c r="K103" i="1" s="1"/>
  <c r="I104" i="1"/>
  <c r="I105" i="1"/>
  <c r="L105" i="1" s="1"/>
  <c r="I106" i="1"/>
  <c r="J106" i="1" s="1"/>
  <c r="K106" i="1" s="1"/>
  <c r="L106" i="1"/>
  <c r="I107" i="1"/>
  <c r="J107" i="1" s="1"/>
  <c r="K107" i="1" s="1"/>
  <c r="I108" i="1"/>
  <c r="I109" i="1"/>
  <c r="J109" i="1" s="1"/>
  <c r="K109" i="1" s="1"/>
  <c r="L109" i="1"/>
  <c r="I110" i="1"/>
  <c r="J110" i="1" s="1"/>
  <c r="K110" i="1" s="1"/>
  <c r="I111" i="1"/>
  <c r="J111" i="1" s="1"/>
  <c r="K111" i="1" s="1"/>
  <c r="I112" i="1"/>
  <c r="I113" i="1"/>
  <c r="J113" i="1" s="1"/>
  <c r="K113" i="1" s="1"/>
  <c r="I114" i="1"/>
  <c r="I115" i="1"/>
  <c r="L115" i="1" s="1"/>
  <c r="I116" i="1"/>
  <c r="L116" i="1" s="1"/>
  <c r="J116" i="1"/>
  <c r="K116" i="1" s="1"/>
  <c r="I117" i="1"/>
  <c r="J117" i="1" s="1"/>
  <c r="K117" i="1" s="1"/>
  <c r="I118" i="1"/>
  <c r="I119" i="1"/>
  <c r="L119" i="1" s="1"/>
  <c r="I120" i="1"/>
  <c r="L120" i="1" s="1"/>
  <c r="I121" i="1"/>
  <c r="J121" i="1" s="1"/>
  <c r="K121" i="1" s="1"/>
  <c r="I122" i="1"/>
  <c r="I123" i="1"/>
  <c r="L123" i="1" s="1"/>
  <c r="I124" i="1"/>
  <c r="J124" i="1" s="1"/>
  <c r="K124" i="1" s="1"/>
  <c r="I125" i="1"/>
  <c r="L125" i="1" s="1"/>
  <c r="I126" i="1"/>
  <c r="I127" i="1"/>
  <c r="L127" i="1" s="1"/>
  <c r="I128" i="1"/>
  <c r="J128" i="1" s="1"/>
  <c r="K128" i="1" s="1"/>
  <c r="L128" i="1"/>
  <c r="I129" i="1"/>
  <c r="J129" i="1" s="1"/>
  <c r="K129" i="1" s="1"/>
  <c r="I130" i="1"/>
  <c r="I131" i="1"/>
  <c r="L131" i="1" s="1"/>
  <c r="I132" i="1"/>
  <c r="J132" i="1" s="1"/>
  <c r="K132" i="1" s="1"/>
  <c r="I133" i="1"/>
  <c r="L133" i="1" s="1"/>
  <c r="J133" i="1"/>
  <c r="K133" i="1" s="1"/>
  <c r="I134" i="1"/>
  <c r="I135" i="1"/>
  <c r="L135" i="1" s="1"/>
  <c r="J135" i="1"/>
  <c r="K135" i="1" s="1"/>
  <c r="I136" i="1"/>
  <c r="L136" i="1" s="1"/>
  <c r="I137" i="1"/>
  <c r="J137" i="1" s="1"/>
  <c r="K137" i="1" s="1"/>
  <c r="I138" i="1"/>
  <c r="I139" i="1"/>
  <c r="L139" i="1" s="1"/>
  <c r="I140" i="1"/>
  <c r="J140" i="1" s="1"/>
  <c r="K140" i="1" s="1"/>
  <c r="L140" i="1"/>
  <c r="I141" i="1"/>
  <c r="L141" i="1" s="1"/>
  <c r="I142" i="1"/>
  <c r="I143" i="1"/>
  <c r="L143" i="1" s="1"/>
  <c r="I144" i="1"/>
  <c r="J144" i="1" s="1"/>
  <c r="K144" i="1" s="1"/>
  <c r="I145" i="1"/>
  <c r="J145" i="1" s="1"/>
  <c r="K145" i="1" s="1"/>
  <c r="L145" i="1"/>
  <c r="I146" i="1"/>
  <c r="I147" i="1"/>
  <c r="L147" i="1" s="1"/>
  <c r="I148" i="1"/>
  <c r="J148" i="1" s="1"/>
  <c r="K148" i="1" s="1"/>
  <c r="I149" i="1"/>
  <c r="J149" i="1" s="1"/>
  <c r="K149" i="1" s="1"/>
  <c r="I150" i="1"/>
  <c r="I151" i="1"/>
  <c r="L151" i="1" s="1"/>
  <c r="I152" i="1"/>
  <c r="L152" i="1" s="1"/>
  <c r="I153" i="1"/>
  <c r="J153" i="1" s="1"/>
  <c r="K153" i="1" s="1"/>
  <c r="I154" i="1"/>
  <c r="I155" i="1"/>
  <c r="L155" i="1" s="1"/>
  <c r="I156" i="1"/>
  <c r="J156" i="1" s="1"/>
  <c r="K156" i="1" s="1"/>
  <c r="I157" i="1"/>
  <c r="L157" i="1" s="1"/>
  <c r="I158" i="1"/>
  <c r="I159" i="1"/>
  <c r="L159" i="1" s="1"/>
  <c r="I160" i="1"/>
  <c r="L160" i="1" s="1"/>
  <c r="J160" i="1"/>
  <c r="K160" i="1" s="1"/>
  <c r="I161" i="1"/>
  <c r="J161" i="1" s="1"/>
  <c r="K161" i="1" s="1"/>
  <c r="I162" i="1"/>
  <c r="L162" i="1" s="1"/>
  <c r="I163" i="1"/>
  <c r="I164" i="1"/>
  <c r="J164" i="1" s="1"/>
  <c r="K164" i="1" s="1"/>
  <c r="I165" i="1"/>
  <c r="J165" i="1" s="1"/>
  <c r="K165" i="1" s="1"/>
  <c r="I166" i="1"/>
  <c r="L166" i="1" s="1"/>
  <c r="I167" i="1"/>
  <c r="I168" i="1"/>
  <c r="L168" i="1" s="1"/>
  <c r="I169" i="1"/>
  <c r="J169" i="1" s="1"/>
  <c r="K169" i="1" s="1"/>
  <c r="I170" i="1"/>
  <c r="L170" i="1" s="1"/>
  <c r="I171" i="1"/>
  <c r="I172" i="1"/>
  <c r="J172" i="1" s="1"/>
  <c r="K172" i="1" s="1"/>
  <c r="I173" i="1"/>
  <c r="J173" i="1" s="1"/>
  <c r="K173" i="1" s="1"/>
  <c r="I174" i="1"/>
  <c r="L174" i="1" s="1"/>
  <c r="I175" i="1"/>
  <c r="I176" i="1"/>
  <c r="L176" i="1" s="1"/>
  <c r="J176" i="1"/>
  <c r="K176" i="1" s="1"/>
  <c r="I177" i="1"/>
  <c r="J177" i="1" s="1"/>
  <c r="K177" i="1" s="1"/>
  <c r="I178" i="1"/>
  <c r="I179" i="1"/>
  <c r="L179" i="1" s="1"/>
  <c r="I180" i="1"/>
  <c r="J180" i="1" s="1"/>
  <c r="K180" i="1" s="1"/>
  <c r="I181" i="1"/>
  <c r="L181" i="1" s="1"/>
  <c r="J181" i="1"/>
  <c r="K181" i="1" s="1"/>
  <c r="I182" i="1"/>
  <c r="I183" i="1"/>
  <c r="L183" i="1" s="1"/>
  <c r="I184" i="1"/>
  <c r="L184" i="1" s="1"/>
  <c r="I185" i="1"/>
  <c r="J185" i="1" s="1"/>
  <c r="K185" i="1" s="1"/>
  <c r="I186" i="1"/>
  <c r="I187" i="1"/>
  <c r="L187" i="1" s="1"/>
  <c r="I188" i="1"/>
  <c r="L188" i="1" s="1"/>
  <c r="I189" i="1"/>
  <c r="J189" i="1" s="1"/>
  <c r="K189" i="1" s="1"/>
  <c r="I190" i="1"/>
  <c r="I191" i="1"/>
  <c r="L191" i="1" s="1"/>
  <c r="I192" i="1"/>
  <c r="J192" i="1" s="1"/>
  <c r="K192" i="1" s="1"/>
  <c r="I193" i="1"/>
  <c r="L193" i="1" s="1"/>
  <c r="I194" i="1"/>
  <c r="I195" i="1"/>
  <c r="L195" i="1" s="1"/>
  <c r="I196" i="1"/>
  <c r="J196" i="1" s="1"/>
  <c r="K196" i="1" s="1"/>
  <c r="L196" i="1"/>
  <c r="I197" i="1"/>
  <c r="J197" i="1" s="1"/>
  <c r="K197" i="1" s="1"/>
  <c r="L197" i="1"/>
  <c r="I198" i="1"/>
  <c r="J198" i="1" s="1"/>
  <c r="K198" i="1" s="1"/>
  <c r="I199" i="1"/>
  <c r="L199" i="1" s="1"/>
  <c r="I200" i="1"/>
  <c r="J200" i="1" s="1"/>
  <c r="K200" i="1" s="1"/>
  <c r="I201" i="1"/>
  <c r="J201" i="1" s="1"/>
  <c r="K201" i="1" s="1"/>
  <c r="I202" i="1"/>
  <c r="J202" i="1" s="1"/>
  <c r="K202" i="1" s="1"/>
  <c r="I203" i="1"/>
  <c r="L203" i="1" s="1"/>
  <c r="I204" i="1"/>
  <c r="J204" i="1" s="1"/>
  <c r="K204" i="1" s="1"/>
  <c r="I205" i="1"/>
  <c r="J205" i="1" s="1"/>
  <c r="K205" i="1" s="1"/>
  <c r="L205" i="1"/>
  <c r="I206" i="1"/>
  <c r="J206" i="1" s="1"/>
  <c r="K206" i="1" s="1"/>
  <c r="I207" i="1"/>
  <c r="L207" i="1" s="1"/>
  <c r="I208" i="1"/>
  <c r="J208" i="1" s="1"/>
  <c r="K208" i="1" s="1"/>
  <c r="I209" i="1"/>
  <c r="J209" i="1" s="1"/>
  <c r="K209" i="1" s="1"/>
  <c r="I210" i="1"/>
  <c r="J210" i="1" s="1"/>
  <c r="K210" i="1" s="1"/>
  <c r="I211" i="1"/>
  <c r="L211" i="1" s="1"/>
  <c r="I212" i="1"/>
  <c r="J212" i="1" s="1"/>
  <c r="K212" i="1" s="1"/>
  <c r="I213" i="1"/>
  <c r="J213" i="1" s="1"/>
  <c r="K213" i="1" s="1"/>
  <c r="L213" i="1"/>
  <c r="I214" i="1"/>
  <c r="J214" i="1" s="1"/>
  <c r="K214" i="1" s="1"/>
  <c r="I215" i="1"/>
  <c r="L215" i="1" s="1"/>
  <c r="I216" i="1"/>
  <c r="J216" i="1" s="1"/>
  <c r="K216" i="1" s="1"/>
  <c r="I217" i="1"/>
  <c r="J217" i="1" s="1"/>
  <c r="K217" i="1" s="1"/>
  <c r="I218" i="1"/>
  <c r="J218" i="1" s="1"/>
  <c r="K218" i="1" s="1"/>
  <c r="I219" i="1"/>
  <c r="L219" i="1" s="1"/>
  <c r="I220" i="1"/>
  <c r="J220" i="1" s="1"/>
  <c r="K220" i="1" s="1"/>
  <c r="I221" i="1"/>
  <c r="J221" i="1" s="1"/>
  <c r="K221" i="1" s="1"/>
  <c r="L221" i="1"/>
  <c r="I222" i="1"/>
  <c r="J222" i="1" s="1"/>
  <c r="K222" i="1" s="1"/>
  <c r="I223" i="1"/>
  <c r="L223" i="1" s="1"/>
  <c r="I224" i="1"/>
  <c r="J224" i="1" s="1"/>
  <c r="K224" i="1" s="1"/>
  <c r="I225" i="1"/>
  <c r="J225" i="1" s="1"/>
  <c r="K225" i="1" s="1"/>
  <c r="I226" i="1"/>
  <c r="J226" i="1" s="1"/>
  <c r="K226" i="1" s="1"/>
  <c r="I227" i="1"/>
  <c r="L227" i="1" s="1"/>
  <c r="I228" i="1"/>
  <c r="J228" i="1" s="1"/>
  <c r="K228" i="1" s="1"/>
  <c r="I229" i="1"/>
  <c r="J229" i="1" s="1"/>
  <c r="K229" i="1" s="1"/>
  <c r="L229" i="1"/>
  <c r="I230" i="1"/>
  <c r="J230" i="1" s="1"/>
  <c r="K230" i="1" s="1"/>
  <c r="I231" i="1"/>
  <c r="L231" i="1" s="1"/>
  <c r="I232" i="1"/>
  <c r="J232" i="1" s="1"/>
  <c r="K232" i="1" s="1"/>
  <c r="I233" i="1"/>
  <c r="J233" i="1" s="1"/>
  <c r="K233" i="1" s="1"/>
  <c r="I234" i="1"/>
  <c r="J234" i="1" s="1"/>
  <c r="K234" i="1" s="1"/>
  <c r="I235" i="1"/>
  <c r="L235" i="1" s="1"/>
  <c r="I236" i="1"/>
  <c r="J236" i="1" s="1"/>
  <c r="K236" i="1" s="1"/>
  <c r="I237" i="1"/>
  <c r="J237" i="1" s="1"/>
  <c r="K237" i="1" s="1"/>
  <c r="L237" i="1"/>
  <c r="I238" i="1"/>
  <c r="J238" i="1" s="1"/>
  <c r="K238" i="1" s="1"/>
  <c r="I239" i="1"/>
  <c r="L239" i="1" s="1"/>
  <c r="I240" i="1"/>
  <c r="J240" i="1" s="1"/>
  <c r="K240" i="1" s="1"/>
  <c r="I241" i="1"/>
  <c r="J241" i="1" s="1"/>
  <c r="K241" i="1" s="1"/>
  <c r="I242" i="1"/>
  <c r="J242" i="1" s="1"/>
  <c r="K242" i="1" s="1"/>
  <c r="I243" i="1"/>
  <c r="L243" i="1" s="1"/>
  <c r="I244" i="1"/>
  <c r="J244" i="1" s="1"/>
  <c r="K244" i="1" s="1"/>
  <c r="I245" i="1"/>
  <c r="J245" i="1" s="1"/>
  <c r="K245" i="1" s="1"/>
  <c r="I246" i="1"/>
  <c r="J246" i="1" s="1"/>
  <c r="K246" i="1" s="1"/>
  <c r="I247" i="1"/>
  <c r="L247" i="1" s="1"/>
  <c r="I248" i="1"/>
  <c r="J248" i="1" s="1"/>
  <c r="K248" i="1" s="1"/>
  <c r="I249" i="1"/>
  <c r="J249" i="1" s="1"/>
  <c r="K249" i="1" s="1"/>
  <c r="I250" i="1"/>
  <c r="J250" i="1" s="1"/>
  <c r="K250" i="1" s="1"/>
  <c r="I251" i="1"/>
  <c r="L251" i="1" s="1"/>
  <c r="I252" i="1"/>
  <c r="J252" i="1" s="1"/>
  <c r="K252" i="1" s="1"/>
  <c r="I253" i="1"/>
  <c r="J253" i="1" s="1"/>
  <c r="K253" i="1" s="1"/>
  <c r="I254" i="1"/>
  <c r="J254" i="1" s="1"/>
  <c r="K254" i="1" s="1"/>
  <c r="I255" i="1"/>
  <c r="L255" i="1" s="1"/>
  <c r="I256" i="1"/>
  <c r="L256" i="1" s="1"/>
  <c r="I257" i="1"/>
  <c r="L257" i="1" s="1"/>
  <c r="I258" i="1"/>
  <c r="L258" i="1" s="1"/>
  <c r="I259" i="1"/>
  <c r="L259" i="1" s="1"/>
  <c r="I260" i="1"/>
  <c r="J260" i="1" s="1"/>
  <c r="K260" i="1" s="1"/>
  <c r="I261" i="1"/>
  <c r="J261" i="1" s="1"/>
  <c r="K261" i="1" s="1"/>
  <c r="I262" i="1"/>
  <c r="J262" i="1" s="1"/>
  <c r="K262" i="1" s="1"/>
  <c r="I263" i="1"/>
  <c r="J263" i="1" s="1"/>
  <c r="K263" i="1" s="1"/>
  <c r="I264" i="1"/>
  <c r="J264" i="1" s="1"/>
  <c r="K264" i="1" s="1"/>
  <c r="I265" i="1"/>
  <c r="J265" i="1" s="1"/>
  <c r="K265" i="1" s="1"/>
  <c r="I266" i="1"/>
  <c r="J266" i="1" s="1"/>
  <c r="K266" i="1" s="1"/>
  <c r="I267" i="1"/>
  <c r="J267" i="1" s="1"/>
  <c r="K267" i="1" s="1"/>
  <c r="I268" i="1"/>
  <c r="J268" i="1" s="1"/>
  <c r="K268" i="1" s="1"/>
  <c r="I269" i="1"/>
  <c r="L269" i="1" s="1"/>
  <c r="I270" i="1"/>
  <c r="J270" i="1" s="1"/>
  <c r="K270" i="1" s="1"/>
  <c r="I271" i="1"/>
  <c r="L271" i="1" s="1"/>
  <c r="I272" i="1"/>
  <c r="J272" i="1" s="1"/>
  <c r="K272" i="1" s="1"/>
  <c r="I273" i="1"/>
  <c r="L273" i="1" s="1"/>
  <c r="I274" i="1"/>
  <c r="J274" i="1" s="1"/>
  <c r="K274" i="1" s="1"/>
  <c r="L274" i="1"/>
  <c r="I275" i="1"/>
  <c r="J275" i="1" s="1"/>
  <c r="K275" i="1" s="1"/>
  <c r="I276" i="1"/>
  <c r="J276" i="1" s="1"/>
  <c r="K276" i="1" s="1"/>
  <c r="I277" i="1"/>
  <c r="L277" i="1" s="1"/>
  <c r="I278" i="1"/>
  <c r="J278" i="1" s="1"/>
  <c r="K278" i="1" s="1"/>
  <c r="I279" i="1"/>
  <c r="L279" i="1" s="1"/>
  <c r="J279" i="1"/>
  <c r="K279" i="1" s="1"/>
  <c r="I280" i="1"/>
  <c r="J280" i="1" s="1"/>
  <c r="K280" i="1" s="1"/>
  <c r="I281" i="1"/>
  <c r="L281" i="1" s="1"/>
  <c r="J281" i="1"/>
  <c r="K281" i="1" s="1"/>
  <c r="I282" i="1"/>
  <c r="L282" i="1" s="1"/>
  <c r="I283" i="1"/>
  <c r="J283" i="1" s="1"/>
  <c r="K283" i="1" s="1"/>
  <c r="I284" i="1"/>
  <c r="J284" i="1" s="1"/>
  <c r="K284" i="1" s="1"/>
  <c r="I285" i="1"/>
  <c r="L285" i="1" s="1"/>
  <c r="I286" i="1"/>
  <c r="J286" i="1" s="1"/>
  <c r="K286" i="1" s="1"/>
  <c r="L286" i="1"/>
  <c r="I287" i="1"/>
  <c r="L287" i="1" s="1"/>
  <c r="I288" i="1"/>
  <c r="J288" i="1" s="1"/>
  <c r="K288" i="1" s="1"/>
  <c r="I289" i="1"/>
  <c r="L289" i="1" s="1"/>
  <c r="I290" i="1"/>
  <c r="J290" i="1" s="1"/>
  <c r="K290" i="1" s="1"/>
  <c r="I291" i="1"/>
  <c r="J291" i="1" s="1"/>
  <c r="K291" i="1" s="1"/>
  <c r="I292" i="1"/>
  <c r="J292" i="1" s="1"/>
  <c r="K292" i="1" s="1"/>
  <c r="I293" i="1"/>
  <c r="L293" i="1" s="1"/>
  <c r="I294" i="1"/>
  <c r="J294" i="1" s="1"/>
  <c r="K294" i="1" s="1"/>
  <c r="I295" i="1"/>
  <c r="J295" i="1" s="1"/>
  <c r="K295" i="1" s="1"/>
  <c r="L295" i="1"/>
  <c r="I296" i="1"/>
  <c r="J296" i="1" s="1"/>
  <c r="K296" i="1" s="1"/>
  <c r="I297" i="1"/>
  <c r="L297" i="1" s="1"/>
  <c r="I298" i="1"/>
  <c r="L298" i="1" s="1"/>
  <c r="I299" i="1"/>
  <c r="J299" i="1" s="1"/>
  <c r="K299" i="1" s="1"/>
  <c r="I300" i="1"/>
  <c r="J300" i="1" s="1"/>
  <c r="K300" i="1" s="1"/>
  <c r="K10" i="1"/>
  <c r="I15" i="1"/>
  <c r="I16" i="1"/>
  <c r="J16" i="1" s="1"/>
  <c r="K16" i="1" s="1"/>
  <c r="I17" i="1"/>
  <c r="J17" i="1" s="1"/>
  <c r="K17" i="1" s="1"/>
  <c r="I18" i="1"/>
  <c r="I19" i="1"/>
  <c r="J19" i="1" s="1"/>
  <c r="K19" i="1" s="1"/>
  <c r="I20" i="1"/>
  <c r="J20" i="1" s="1"/>
  <c r="K20" i="1" s="1"/>
  <c r="I21" i="1"/>
  <c r="J21" i="1" s="1"/>
  <c r="K21" i="1" s="1"/>
  <c r="I22" i="1"/>
  <c r="I23" i="1"/>
  <c r="I24" i="1"/>
  <c r="J24" i="1" s="1"/>
  <c r="K24" i="1" s="1"/>
  <c r="I25" i="1"/>
  <c r="J25" i="1" s="1"/>
  <c r="K25" i="1" s="1"/>
  <c r="I26" i="1"/>
  <c r="L26" i="1" s="1"/>
  <c r="I27" i="1"/>
  <c r="I11" i="1"/>
  <c r="I12" i="1"/>
  <c r="J12" i="1" s="1"/>
  <c r="K12" i="1" s="1"/>
  <c r="I13" i="1"/>
  <c r="J13" i="1" s="1"/>
  <c r="K13" i="1" s="1"/>
  <c r="I14" i="1"/>
  <c r="J14" i="1" s="1"/>
  <c r="K14" i="1" s="1"/>
  <c r="I10" i="1"/>
  <c r="L291" i="1" l="1"/>
  <c r="L233" i="1"/>
  <c r="L217" i="1"/>
  <c r="L201" i="1"/>
  <c r="L192" i="1"/>
  <c r="J41" i="1"/>
  <c r="K41" i="1" s="1"/>
  <c r="L38" i="1"/>
  <c r="L62" i="4"/>
  <c r="L65" i="4"/>
  <c r="L70" i="4"/>
  <c r="L73" i="4"/>
  <c r="L82" i="4"/>
  <c r="L134" i="4"/>
  <c r="J134" i="4"/>
  <c r="K134" i="4" s="1"/>
  <c r="L136" i="4"/>
  <c r="J136" i="4"/>
  <c r="K136" i="4" s="1"/>
  <c r="L138" i="4"/>
  <c r="J138" i="4"/>
  <c r="K138" i="4" s="1"/>
  <c r="L140" i="4"/>
  <c r="J140" i="4"/>
  <c r="K140" i="4" s="1"/>
  <c r="L142" i="4"/>
  <c r="J142" i="4"/>
  <c r="K142" i="4" s="1"/>
  <c r="L169" i="4"/>
  <c r="L171" i="4"/>
  <c r="L185" i="4"/>
  <c r="L187" i="4"/>
  <c r="L201" i="4"/>
  <c r="L203" i="4"/>
  <c r="L220" i="4"/>
  <c r="J244" i="4"/>
  <c r="K244" i="4" s="1"/>
  <c r="L244" i="4"/>
  <c r="J248" i="4"/>
  <c r="K248" i="4" s="1"/>
  <c r="L248" i="4"/>
  <c r="J252" i="4"/>
  <c r="K252" i="4" s="1"/>
  <c r="L252" i="4"/>
  <c r="J256" i="4"/>
  <c r="K256" i="4" s="1"/>
  <c r="L256" i="4"/>
  <c r="J260" i="4"/>
  <c r="K260" i="4" s="1"/>
  <c r="L260" i="4"/>
  <c r="J264" i="4"/>
  <c r="K264" i="4" s="1"/>
  <c r="L264" i="4"/>
  <c r="J268" i="4"/>
  <c r="K268" i="4" s="1"/>
  <c r="L268" i="4"/>
  <c r="J272" i="4"/>
  <c r="K272" i="4" s="1"/>
  <c r="L272" i="4"/>
  <c r="J276" i="4"/>
  <c r="K276" i="4" s="1"/>
  <c r="L276" i="4"/>
  <c r="J280" i="4"/>
  <c r="K280" i="4" s="1"/>
  <c r="L280" i="4"/>
  <c r="J284" i="4"/>
  <c r="K284" i="4" s="1"/>
  <c r="L284" i="4"/>
  <c r="J288" i="4"/>
  <c r="K288" i="4" s="1"/>
  <c r="L288" i="4"/>
  <c r="J292" i="4"/>
  <c r="K292" i="4" s="1"/>
  <c r="L292" i="4"/>
  <c r="J296" i="4"/>
  <c r="K296" i="4" s="1"/>
  <c r="L296" i="4"/>
  <c r="J300" i="4"/>
  <c r="K300" i="4" s="1"/>
  <c r="L300" i="4"/>
  <c r="L54" i="4"/>
  <c r="L58" i="4"/>
  <c r="J77" i="4"/>
  <c r="K77" i="4" s="1"/>
  <c r="L77" i="4"/>
  <c r="L290" i="1"/>
  <c r="L241" i="1"/>
  <c r="L225" i="1"/>
  <c r="L209" i="1"/>
  <c r="J183" i="1"/>
  <c r="K183" i="1" s="1"/>
  <c r="J162" i="1"/>
  <c r="K162" i="1" s="1"/>
  <c r="L53" i="4"/>
  <c r="L57" i="4"/>
  <c r="L61" i="4"/>
  <c r="L66" i="4"/>
  <c r="J81" i="4"/>
  <c r="K81" i="4" s="1"/>
  <c r="L81" i="4"/>
  <c r="L135" i="4"/>
  <c r="J135" i="4"/>
  <c r="K135" i="4" s="1"/>
  <c r="L137" i="4"/>
  <c r="J137" i="4"/>
  <c r="K137" i="4" s="1"/>
  <c r="L139" i="4"/>
  <c r="J139" i="4"/>
  <c r="K139" i="4" s="1"/>
  <c r="L141" i="4"/>
  <c r="J141" i="4"/>
  <c r="K141" i="4" s="1"/>
  <c r="L177" i="4"/>
  <c r="L179" i="4"/>
  <c r="L193" i="4"/>
  <c r="L195" i="4"/>
  <c r="L209" i="4"/>
  <c r="L211" i="4"/>
  <c r="J246" i="4"/>
  <c r="K246" i="4" s="1"/>
  <c r="L246" i="4"/>
  <c r="J250" i="4"/>
  <c r="K250" i="4" s="1"/>
  <c r="L250" i="4"/>
  <c r="J254" i="4"/>
  <c r="K254" i="4" s="1"/>
  <c r="L254" i="4"/>
  <c r="J258" i="4"/>
  <c r="K258" i="4" s="1"/>
  <c r="L258" i="4"/>
  <c r="J262" i="4"/>
  <c r="K262" i="4" s="1"/>
  <c r="L262" i="4"/>
  <c r="J266" i="4"/>
  <c r="K266" i="4" s="1"/>
  <c r="L266" i="4"/>
  <c r="J270" i="4"/>
  <c r="K270" i="4" s="1"/>
  <c r="L270" i="4"/>
  <c r="J274" i="4"/>
  <c r="K274" i="4" s="1"/>
  <c r="L274" i="4"/>
  <c r="J278" i="4"/>
  <c r="K278" i="4" s="1"/>
  <c r="L278" i="4"/>
  <c r="J282" i="4"/>
  <c r="K282" i="4" s="1"/>
  <c r="L282" i="4"/>
  <c r="J286" i="4"/>
  <c r="K286" i="4" s="1"/>
  <c r="L286" i="4"/>
  <c r="J290" i="4"/>
  <c r="K290" i="4" s="1"/>
  <c r="L290" i="4"/>
  <c r="J294" i="4"/>
  <c r="K294" i="4" s="1"/>
  <c r="L294" i="4"/>
  <c r="J298" i="4"/>
  <c r="K298" i="4" s="1"/>
  <c r="L298" i="4"/>
  <c r="L245" i="4"/>
  <c r="L247" i="4"/>
  <c r="L249" i="4"/>
  <c r="L251" i="4"/>
  <c r="L253" i="4"/>
  <c r="L255" i="4"/>
  <c r="L257" i="4"/>
  <c r="L259" i="4"/>
  <c r="L261" i="4"/>
  <c r="L263" i="4"/>
  <c r="L265" i="4"/>
  <c r="L267" i="4"/>
  <c r="L269" i="4"/>
  <c r="L271" i="4"/>
  <c r="L273" i="4"/>
  <c r="L275" i="4"/>
  <c r="L277" i="4"/>
  <c r="L279" i="4"/>
  <c r="L281" i="4"/>
  <c r="L283" i="4"/>
  <c r="L285" i="4"/>
  <c r="L287" i="4"/>
  <c r="L289" i="4"/>
  <c r="L291" i="4"/>
  <c r="L293" i="4"/>
  <c r="L295" i="4"/>
  <c r="L297" i="4"/>
  <c r="L299" i="4"/>
  <c r="L117" i="1"/>
  <c r="L24" i="1"/>
  <c r="J297" i="1"/>
  <c r="K297" i="1" s="1"/>
  <c r="L275" i="1"/>
  <c r="L270" i="1"/>
  <c r="L252" i="1"/>
  <c r="J243" i="1"/>
  <c r="K243" i="1" s="1"/>
  <c r="J235" i="1"/>
  <c r="K235" i="1" s="1"/>
  <c r="J227" i="1"/>
  <c r="K227" i="1" s="1"/>
  <c r="J219" i="1"/>
  <c r="K219" i="1" s="1"/>
  <c r="J211" i="1"/>
  <c r="K211" i="1" s="1"/>
  <c r="J203" i="1"/>
  <c r="K203" i="1" s="1"/>
  <c r="L177" i="1"/>
  <c r="L164" i="1"/>
  <c r="L156" i="1"/>
  <c r="J119" i="1"/>
  <c r="K119" i="1" s="1"/>
  <c r="L102" i="1"/>
  <c r="L81" i="1"/>
  <c r="L78" i="1"/>
  <c r="L65" i="1"/>
  <c r="J57" i="1"/>
  <c r="K57" i="1" s="1"/>
  <c r="L54" i="1"/>
  <c r="L245" i="1"/>
  <c r="L149" i="1"/>
  <c r="L144" i="1"/>
  <c r="J257" i="1"/>
  <c r="K257" i="1" s="1"/>
  <c r="J151" i="1"/>
  <c r="K151" i="1" s="1"/>
  <c r="L129" i="1"/>
  <c r="L124" i="1"/>
  <c r="L97" i="1"/>
  <c r="L94" i="1"/>
  <c r="J73" i="1"/>
  <c r="K73" i="1" s="1"/>
  <c r="L70" i="1"/>
  <c r="L58" i="1"/>
  <c r="L299" i="1"/>
  <c r="J298" i="1"/>
  <c r="K298" i="1" s="1"/>
  <c r="L294" i="1"/>
  <c r="J289" i="1"/>
  <c r="K289" i="1" s="1"/>
  <c r="J287" i="1"/>
  <c r="K287" i="1" s="1"/>
  <c r="L283" i="1"/>
  <c r="J282" i="1"/>
  <c r="K282" i="1" s="1"/>
  <c r="L278" i="1"/>
  <c r="J273" i="1"/>
  <c r="K273" i="1" s="1"/>
  <c r="J271" i="1"/>
  <c r="K271" i="1" s="1"/>
  <c r="J258" i="1"/>
  <c r="K258" i="1" s="1"/>
  <c r="J251" i="1"/>
  <c r="K251" i="1" s="1"/>
  <c r="L248" i="1"/>
  <c r="L246" i="1"/>
  <c r="L240" i="1"/>
  <c r="L238" i="1"/>
  <c r="L232" i="1"/>
  <c r="L230" i="1"/>
  <c r="L224" i="1"/>
  <c r="L222" i="1"/>
  <c r="L216" i="1"/>
  <c r="L214" i="1"/>
  <c r="L208" i="1"/>
  <c r="L206" i="1"/>
  <c r="L200" i="1"/>
  <c r="L198" i="1"/>
  <c r="J195" i="1"/>
  <c r="K195" i="1" s="1"/>
  <c r="J193" i="1"/>
  <c r="K193" i="1" s="1"/>
  <c r="L189" i="1"/>
  <c r="J188" i="1"/>
  <c r="K188" i="1" s="1"/>
  <c r="L185" i="1"/>
  <c r="J184" i="1"/>
  <c r="K184" i="1" s="1"/>
  <c r="L180" i="1"/>
  <c r="L172" i="1"/>
  <c r="J170" i="1"/>
  <c r="K170" i="1" s="1"/>
  <c r="J168" i="1"/>
  <c r="K168" i="1" s="1"/>
  <c r="J159" i="1"/>
  <c r="K159" i="1" s="1"/>
  <c r="J157" i="1"/>
  <c r="K157" i="1" s="1"/>
  <c r="L153" i="1"/>
  <c r="J152" i="1"/>
  <c r="K152" i="1" s="1"/>
  <c r="L148" i="1"/>
  <c r="J143" i="1"/>
  <c r="K143" i="1" s="1"/>
  <c r="J141" i="1"/>
  <c r="K141" i="1" s="1"/>
  <c r="L137" i="1"/>
  <c r="J136" i="1"/>
  <c r="K136" i="1" s="1"/>
  <c r="L132" i="1"/>
  <c r="J127" i="1"/>
  <c r="K127" i="1" s="1"/>
  <c r="J125" i="1"/>
  <c r="K125" i="1" s="1"/>
  <c r="L121" i="1"/>
  <c r="J120" i="1"/>
  <c r="K120" i="1" s="1"/>
  <c r="J105" i="1"/>
  <c r="K105" i="1" s="1"/>
  <c r="L93" i="1"/>
  <c r="J77" i="1"/>
  <c r="K77" i="1" s="1"/>
  <c r="L74" i="1"/>
  <c r="J285" i="1"/>
  <c r="K285" i="1" s="1"/>
  <c r="J269" i="1"/>
  <c r="K269" i="1" s="1"/>
  <c r="J259" i="1"/>
  <c r="K259" i="1" s="1"/>
  <c r="J255" i="1"/>
  <c r="K255" i="1" s="1"/>
  <c r="J191" i="1"/>
  <c r="K191" i="1" s="1"/>
  <c r="J174" i="1"/>
  <c r="K174" i="1" s="1"/>
  <c r="J155" i="1"/>
  <c r="K155" i="1" s="1"/>
  <c r="J139" i="1"/>
  <c r="K139" i="1" s="1"/>
  <c r="J123" i="1"/>
  <c r="K123" i="1" s="1"/>
  <c r="L90" i="1"/>
  <c r="L113" i="1"/>
  <c r="L45" i="1"/>
  <c r="J293" i="1"/>
  <c r="K293" i="1" s="1"/>
  <c r="J277" i="1"/>
  <c r="K277" i="1" s="1"/>
  <c r="J179" i="1"/>
  <c r="K179" i="1" s="1"/>
  <c r="J166" i="1"/>
  <c r="K166" i="1" s="1"/>
  <c r="J147" i="1"/>
  <c r="K147" i="1" s="1"/>
  <c r="J131" i="1"/>
  <c r="K131" i="1" s="1"/>
  <c r="J115" i="1"/>
  <c r="K115" i="1" s="1"/>
  <c r="L110" i="1"/>
  <c r="J89" i="1"/>
  <c r="K89" i="1" s="1"/>
  <c r="L86" i="1"/>
  <c r="L42" i="1"/>
  <c r="L29" i="1"/>
  <c r="K14" i="6"/>
  <c r="K13" i="6"/>
  <c r="K12" i="6"/>
  <c r="K10" i="6"/>
  <c r="L10" i="4"/>
  <c r="L20" i="1"/>
  <c r="L19" i="1"/>
  <c r="L85" i="4"/>
  <c r="J85" i="4"/>
  <c r="K85" i="4" s="1"/>
  <c r="L91" i="4"/>
  <c r="J91" i="4"/>
  <c r="K91" i="4" s="1"/>
  <c r="L93" i="4"/>
  <c r="J93" i="4"/>
  <c r="K93" i="4" s="1"/>
  <c r="L99" i="4"/>
  <c r="J99" i="4"/>
  <c r="K99" i="4" s="1"/>
  <c r="L101" i="4"/>
  <c r="J101" i="4"/>
  <c r="K101" i="4" s="1"/>
  <c r="L103" i="4"/>
  <c r="J103" i="4"/>
  <c r="K103" i="4" s="1"/>
  <c r="L105" i="4"/>
  <c r="J105" i="4"/>
  <c r="K105" i="4" s="1"/>
  <c r="L107" i="4"/>
  <c r="J107" i="4"/>
  <c r="K107" i="4" s="1"/>
  <c r="L109" i="4"/>
  <c r="J109" i="4"/>
  <c r="K109" i="4" s="1"/>
  <c r="L111" i="4"/>
  <c r="J111" i="4"/>
  <c r="K111" i="4" s="1"/>
  <c r="L113" i="4"/>
  <c r="J113" i="4"/>
  <c r="K113" i="4" s="1"/>
  <c r="L115" i="4"/>
  <c r="J115" i="4"/>
  <c r="K115" i="4" s="1"/>
  <c r="L117" i="4"/>
  <c r="J117" i="4"/>
  <c r="K117" i="4" s="1"/>
  <c r="L119" i="4"/>
  <c r="J119" i="4"/>
  <c r="K119" i="4" s="1"/>
  <c r="L121" i="4"/>
  <c r="J121" i="4"/>
  <c r="K121" i="4" s="1"/>
  <c r="L123" i="4"/>
  <c r="J123" i="4"/>
  <c r="K123" i="4" s="1"/>
  <c r="L125" i="4"/>
  <c r="J125" i="4"/>
  <c r="K125" i="4" s="1"/>
  <c r="L129" i="4"/>
  <c r="J129" i="4"/>
  <c r="K129" i="4" s="1"/>
  <c r="L133" i="4"/>
  <c r="J133" i="4"/>
  <c r="K133" i="4" s="1"/>
  <c r="J222" i="4"/>
  <c r="K222" i="4" s="1"/>
  <c r="L222" i="4"/>
  <c r="J226" i="4"/>
  <c r="K226" i="4" s="1"/>
  <c r="L226" i="4"/>
  <c r="J230" i="4"/>
  <c r="K230" i="4" s="1"/>
  <c r="L230" i="4"/>
  <c r="J234" i="4"/>
  <c r="K234" i="4" s="1"/>
  <c r="L234" i="4"/>
  <c r="J238" i="4"/>
  <c r="K238" i="4" s="1"/>
  <c r="L238" i="4"/>
  <c r="J242" i="4"/>
  <c r="K242" i="4" s="1"/>
  <c r="L242" i="4"/>
  <c r="J11" i="4"/>
  <c r="K11" i="4" s="1"/>
  <c r="L11" i="4" s="1"/>
  <c r="J12" i="4"/>
  <c r="K12" i="4" s="1"/>
  <c r="L12" i="4" s="1"/>
  <c r="J13" i="4"/>
  <c r="K13" i="4" s="1"/>
  <c r="L13" i="4" s="1"/>
  <c r="J14" i="4"/>
  <c r="K14" i="4" s="1"/>
  <c r="L14" i="4" s="1"/>
  <c r="J15" i="4"/>
  <c r="K15" i="4" s="1"/>
  <c r="L15" i="4" s="1"/>
  <c r="J16" i="4"/>
  <c r="K16" i="4" s="1"/>
  <c r="L16" i="4" s="1"/>
  <c r="J17" i="4"/>
  <c r="K17" i="4" s="1"/>
  <c r="L17" i="4" s="1"/>
  <c r="J18" i="4"/>
  <c r="K18" i="4" s="1"/>
  <c r="L18" i="4" s="1"/>
  <c r="J19" i="4"/>
  <c r="K19" i="4" s="1"/>
  <c r="L19" i="4" s="1"/>
  <c r="J20" i="4"/>
  <c r="K20" i="4" s="1"/>
  <c r="L20" i="4" s="1"/>
  <c r="J21" i="4"/>
  <c r="K21" i="4" s="1"/>
  <c r="L21" i="4" s="1"/>
  <c r="J22" i="4"/>
  <c r="K22" i="4" s="1"/>
  <c r="L22" i="4" s="1"/>
  <c r="J23" i="4"/>
  <c r="K23" i="4" s="1"/>
  <c r="L23" i="4" s="1"/>
  <c r="J24" i="4"/>
  <c r="K24" i="4" s="1"/>
  <c r="L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J34" i="4"/>
  <c r="K34" i="4" s="1"/>
  <c r="J35" i="4"/>
  <c r="K35" i="4" s="1"/>
  <c r="J36" i="4"/>
  <c r="K36" i="4" s="1"/>
  <c r="J37" i="4"/>
  <c r="K37" i="4" s="1"/>
  <c r="J38" i="4"/>
  <c r="K38" i="4" s="1"/>
  <c r="J39" i="4"/>
  <c r="K39" i="4" s="1"/>
  <c r="J40" i="4"/>
  <c r="K40" i="4" s="1"/>
  <c r="J41" i="4"/>
  <c r="K41" i="4" s="1"/>
  <c r="J42" i="4"/>
  <c r="K42" i="4" s="1"/>
  <c r="J43" i="4"/>
  <c r="K43" i="4" s="1"/>
  <c r="J44" i="4"/>
  <c r="K44" i="4" s="1"/>
  <c r="J45" i="4"/>
  <c r="K45" i="4" s="1"/>
  <c r="J46" i="4"/>
  <c r="K46" i="4" s="1"/>
  <c r="J47" i="4"/>
  <c r="K47" i="4" s="1"/>
  <c r="J48" i="4"/>
  <c r="K48" i="4" s="1"/>
  <c r="J49" i="4"/>
  <c r="K49" i="4" s="1"/>
  <c r="J50" i="4"/>
  <c r="K50" i="4" s="1"/>
  <c r="L52" i="4"/>
  <c r="L56" i="4"/>
  <c r="L60" i="4"/>
  <c r="L64" i="4"/>
  <c r="L68" i="4"/>
  <c r="L72" i="4"/>
  <c r="L76" i="4"/>
  <c r="L80" i="4"/>
  <c r="L83" i="4"/>
  <c r="J83" i="4"/>
  <c r="K83" i="4" s="1"/>
  <c r="L87" i="4"/>
  <c r="J87" i="4"/>
  <c r="K87" i="4" s="1"/>
  <c r="L97" i="4"/>
  <c r="J97" i="4"/>
  <c r="K97" i="4" s="1"/>
  <c r="L127" i="4"/>
  <c r="J127" i="4"/>
  <c r="K127" i="4" s="1"/>
  <c r="L51" i="4"/>
  <c r="L55" i="4"/>
  <c r="L59" i="4"/>
  <c r="L67" i="4"/>
  <c r="L71" i="4"/>
  <c r="L75" i="4"/>
  <c r="L84" i="4"/>
  <c r="J84" i="4"/>
  <c r="K84" i="4" s="1"/>
  <c r="L86" i="4"/>
  <c r="J86" i="4"/>
  <c r="K86" i="4" s="1"/>
  <c r="L88" i="4"/>
  <c r="J88" i="4"/>
  <c r="K88" i="4" s="1"/>
  <c r="L90" i="4"/>
  <c r="J90" i="4"/>
  <c r="K90" i="4" s="1"/>
  <c r="L92" i="4"/>
  <c r="J92" i="4"/>
  <c r="K92" i="4" s="1"/>
  <c r="L94" i="4"/>
  <c r="J94" i="4"/>
  <c r="K94" i="4" s="1"/>
  <c r="L96" i="4"/>
  <c r="J96" i="4"/>
  <c r="K96" i="4" s="1"/>
  <c r="L98" i="4"/>
  <c r="J98" i="4"/>
  <c r="K98" i="4" s="1"/>
  <c r="L100" i="4"/>
  <c r="J100" i="4"/>
  <c r="K100" i="4" s="1"/>
  <c r="L102" i="4"/>
  <c r="J102" i="4"/>
  <c r="K102" i="4" s="1"/>
  <c r="L104" i="4"/>
  <c r="J104" i="4"/>
  <c r="K104" i="4" s="1"/>
  <c r="L106" i="4"/>
  <c r="J106" i="4"/>
  <c r="K106" i="4" s="1"/>
  <c r="L108" i="4"/>
  <c r="J108" i="4"/>
  <c r="K108" i="4" s="1"/>
  <c r="L110" i="4"/>
  <c r="J110" i="4"/>
  <c r="K110" i="4" s="1"/>
  <c r="L112" i="4"/>
  <c r="J112" i="4"/>
  <c r="K112" i="4" s="1"/>
  <c r="L114" i="4"/>
  <c r="J114" i="4"/>
  <c r="K114" i="4" s="1"/>
  <c r="L116" i="4"/>
  <c r="J116" i="4"/>
  <c r="K116" i="4" s="1"/>
  <c r="L118" i="4"/>
  <c r="J118" i="4"/>
  <c r="K118" i="4" s="1"/>
  <c r="L120" i="4"/>
  <c r="J120" i="4"/>
  <c r="K120" i="4" s="1"/>
  <c r="L122" i="4"/>
  <c r="J122" i="4"/>
  <c r="K122" i="4" s="1"/>
  <c r="L124" i="4"/>
  <c r="J124" i="4"/>
  <c r="K124" i="4" s="1"/>
  <c r="L126" i="4"/>
  <c r="J126" i="4"/>
  <c r="K126" i="4" s="1"/>
  <c r="L128" i="4"/>
  <c r="J128" i="4"/>
  <c r="K128" i="4" s="1"/>
  <c r="L130" i="4"/>
  <c r="J130" i="4"/>
  <c r="K130" i="4" s="1"/>
  <c r="L132" i="4"/>
  <c r="J132" i="4"/>
  <c r="K132" i="4" s="1"/>
  <c r="L89" i="4"/>
  <c r="J89" i="4"/>
  <c r="K89" i="4" s="1"/>
  <c r="L95" i="4"/>
  <c r="J95" i="4"/>
  <c r="K95" i="4" s="1"/>
  <c r="L131" i="4"/>
  <c r="J131" i="4"/>
  <c r="K131" i="4" s="1"/>
  <c r="L63" i="4"/>
  <c r="L79" i="4"/>
  <c r="J223" i="4"/>
  <c r="K223" i="4" s="1"/>
  <c r="L223" i="4"/>
  <c r="J227" i="4"/>
  <c r="K227" i="4" s="1"/>
  <c r="L227" i="4"/>
  <c r="J231" i="4"/>
  <c r="K231" i="4" s="1"/>
  <c r="L231" i="4"/>
  <c r="J235" i="4"/>
  <c r="K235" i="4" s="1"/>
  <c r="L235" i="4"/>
  <c r="J239" i="4"/>
  <c r="K239" i="4" s="1"/>
  <c r="L239" i="4"/>
  <c r="J243" i="4"/>
  <c r="K243" i="4" s="1"/>
  <c r="L243" i="4"/>
  <c r="J224" i="4"/>
  <c r="K224" i="4" s="1"/>
  <c r="L224" i="4"/>
  <c r="J228" i="4"/>
  <c r="K228" i="4" s="1"/>
  <c r="L228" i="4"/>
  <c r="J232" i="4"/>
  <c r="K232" i="4" s="1"/>
  <c r="L232" i="4"/>
  <c r="J236" i="4"/>
  <c r="K236" i="4" s="1"/>
  <c r="L236" i="4"/>
  <c r="J240" i="4"/>
  <c r="K240" i="4" s="1"/>
  <c r="L240" i="4"/>
  <c r="L217" i="4"/>
  <c r="L219" i="4"/>
  <c r="J221" i="4"/>
  <c r="K221" i="4" s="1"/>
  <c r="L221" i="4"/>
  <c r="J225" i="4"/>
  <c r="K225" i="4" s="1"/>
  <c r="L225" i="4"/>
  <c r="J229" i="4"/>
  <c r="K229" i="4" s="1"/>
  <c r="L229" i="4"/>
  <c r="J233" i="4"/>
  <c r="K233" i="4" s="1"/>
  <c r="L233" i="4"/>
  <c r="J237" i="4"/>
  <c r="K237" i="4" s="1"/>
  <c r="L237" i="4"/>
  <c r="J241" i="4"/>
  <c r="K241" i="4" s="1"/>
  <c r="L241" i="4"/>
  <c r="J167" i="1"/>
  <c r="K167" i="1" s="1"/>
  <c r="L167" i="1"/>
  <c r="J158" i="1"/>
  <c r="K158" i="1" s="1"/>
  <c r="L158" i="1"/>
  <c r="J142" i="1"/>
  <c r="K142" i="1" s="1"/>
  <c r="L142" i="1"/>
  <c r="J53" i="1"/>
  <c r="K53" i="1" s="1"/>
  <c r="L53" i="1"/>
  <c r="J34" i="1"/>
  <c r="K34" i="1" s="1"/>
  <c r="L34" i="1"/>
  <c r="J11" i="1"/>
  <c r="K11" i="1" s="1"/>
  <c r="L11" i="1" s="1"/>
  <c r="L16" i="1"/>
  <c r="L266" i="1"/>
  <c r="L264" i="1"/>
  <c r="L262" i="1"/>
  <c r="L261" i="1"/>
  <c r="L260" i="1"/>
  <c r="J154" i="1"/>
  <c r="K154" i="1" s="1"/>
  <c r="L154" i="1"/>
  <c r="J138" i="1"/>
  <c r="K138" i="1" s="1"/>
  <c r="L138" i="1"/>
  <c r="J122" i="1"/>
  <c r="K122" i="1" s="1"/>
  <c r="L122" i="1"/>
  <c r="J37" i="1"/>
  <c r="K37" i="1" s="1"/>
  <c r="L37" i="1"/>
  <c r="L300" i="1"/>
  <c r="L284" i="1"/>
  <c r="L276" i="1"/>
  <c r="L272" i="1"/>
  <c r="L268" i="1"/>
  <c r="L244" i="1"/>
  <c r="L236" i="1"/>
  <c r="L228" i="1"/>
  <c r="L220" i="1"/>
  <c r="L212" i="1"/>
  <c r="L204" i="1"/>
  <c r="J182" i="1"/>
  <c r="K182" i="1" s="1"/>
  <c r="L182" i="1"/>
  <c r="J175" i="1"/>
  <c r="K175" i="1" s="1"/>
  <c r="L175" i="1"/>
  <c r="J150" i="1"/>
  <c r="K150" i="1" s="1"/>
  <c r="L150" i="1"/>
  <c r="J134" i="1"/>
  <c r="K134" i="1" s="1"/>
  <c r="L134" i="1"/>
  <c r="J118" i="1"/>
  <c r="K118" i="1" s="1"/>
  <c r="L118" i="1"/>
  <c r="J82" i="1"/>
  <c r="K82" i="1" s="1"/>
  <c r="L82" i="1"/>
  <c r="J69" i="1"/>
  <c r="K69" i="1" s="1"/>
  <c r="L69" i="1"/>
  <c r="J190" i="1"/>
  <c r="K190" i="1" s="1"/>
  <c r="L190" i="1"/>
  <c r="J126" i="1"/>
  <c r="K126" i="1" s="1"/>
  <c r="L126" i="1"/>
  <c r="J101" i="1"/>
  <c r="K101" i="1" s="1"/>
  <c r="L101" i="1"/>
  <c r="L267" i="1"/>
  <c r="L265" i="1"/>
  <c r="L263" i="1"/>
  <c r="J186" i="1"/>
  <c r="K186" i="1" s="1"/>
  <c r="L186" i="1"/>
  <c r="J171" i="1"/>
  <c r="K171" i="1" s="1"/>
  <c r="L171" i="1"/>
  <c r="J66" i="1"/>
  <c r="K66" i="1" s="1"/>
  <c r="L66" i="1"/>
  <c r="J27" i="1"/>
  <c r="K27" i="1" s="1"/>
  <c r="L27" i="1" s="1"/>
  <c r="L296" i="1"/>
  <c r="L292" i="1"/>
  <c r="L288" i="1"/>
  <c r="L280" i="1"/>
  <c r="J15" i="1"/>
  <c r="K15" i="1" s="1"/>
  <c r="L15" i="1" s="1"/>
  <c r="J23" i="1"/>
  <c r="K23" i="1" s="1"/>
  <c r="L23" i="1" s="1"/>
  <c r="J256" i="1"/>
  <c r="K256" i="1" s="1"/>
  <c r="J247" i="1"/>
  <c r="K247" i="1" s="1"/>
  <c r="L242" i="1"/>
  <c r="J239" i="1"/>
  <c r="K239" i="1" s="1"/>
  <c r="L234" i="1"/>
  <c r="J231" i="1"/>
  <c r="K231" i="1" s="1"/>
  <c r="L226" i="1"/>
  <c r="J223" i="1"/>
  <c r="K223" i="1" s="1"/>
  <c r="L218" i="1"/>
  <c r="J215" i="1"/>
  <c r="K215" i="1" s="1"/>
  <c r="L210" i="1"/>
  <c r="J207" i="1"/>
  <c r="K207" i="1" s="1"/>
  <c r="L202" i="1"/>
  <c r="J199" i="1"/>
  <c r="K199" i="1" s="1"/>
  <c r="J194" i="1"/>
  <c r="K194" i="1" s="1"/>
  <c r="L194" i="1"/>
  <c r="J187" i="1"/>
  <c r="K187" i="1" s="1"/>
  <c r="J178" i="1"/>
  <c r="K178" i="1" s="1"/>
  <c r="L178" i="1"/>
  <c r="J163" i="1"/>
  <c r="K163" i="1" s="1"/>
  <c r="L163" i="1"/>
  <c r="J146" i="1"/>
  <c r="K146" i="1" s="1"/>
  <c r="L146" i="1"/>
  <c r="J130" i="1"/>
  <c r="K130" i="1" s="1"/>
  <c r="L130" i="1"/>
  <c r="J114" i="1"/>
  <c r="K114" i="1" s="1"/>
  <c r="L114" i="1"/>
  <c r="J98" i="1"/>
  <c r="K98" i="1" s="1"/>
  <c r="L98" i="1"/>
  <c r="J85" i="1"/>
  <c r="K85" i="1" s="1"/>
  <c r="L85" i="1"/>
  <c r="J50" i="1"/>
  <c r="K50" i="1" s="1"/>
  <c r="L50" i="1"/>
  <c r="L49" i="1"/>
  <c r="L33" i="1"/>
  <c r="L62" i="1"/>
  <c r="L46" i="1"/>
  <c r="L30" i="1"/>
  <c r="L10" i="1"/>
  <c r="L13" i="1"/>
  <c r="J22" i="1"/>
  <c r="K22" i="1" s="1"/>
  <c r="L22" i="1" s="1"/>
  <c r="J26" i="1"/>
  <c r="K26" i="1" s="1"/>
  <c r="L12" i="1"/>
  <c r="L14" i="1"/>
  <c r="J18" i="1"/>
  <c r="K18" i="1" s="1"/>
  <c r="L18" i="1" s="1"/>
  <c r="L25" i="1"/>
  <c r="L17" i="1"/>
  <c r="L21" i="1"/>
  <c r="L253" i="1"/>
  <c r="L249" i="1"/>
  <c r="L254" i="1"/>
  <c r="L250" i="1"/>
  <c r="J112" i="1"/>
  <c r="K112" i="1" s="1"/>
  <c r="L112" i="1"/>
  <c r="J96" i="1"/>
  <c r="K96" i="1" s="1"/>
  <c r="L96" i="1"/>
  <c r="L173" i="1"/>
  <c r="L169" i="1"/>
  <c r="L165" i="1"/>
  <c r="L161" i="1"/>
  <c r="J100" i="1"/>
  <c r="K100" i="1" s="1"/>
  <c r="L100" i="1"/>
  <c r="J84" i="1"/>
  <c r="K84" i="1" s="1"/>
  <c r="L84" i="1"/>
  <c r="J104" i="1"/>
  <c r="K104" i="1" s="1"/>
  <c r="L104" i="1"/>
  <c r="J88" i="1"/>
  <c r="K88" i="1" s="1"/>
  <c r="L88" i="1"/>
  <c r="J108" i="1"/>
  <c r="K108" i="1" s="1"/>
  <c r="L108" i="1"/>
  <c r="J92" i="1"/>
  <c r="K92" i="1" s="1"/>
  <c r="L92" i="1"/>
  <c r="L111" i="1"/>
  <c r="L107" i="1"/>
  <c r="L103" i="1"/>
  <c r="L99" i="1"/>
  <c r="L95" i="1"/>
  <c r="L91" i="1"/>
  <c r="L87" i="1"/>
  <c r="L83" i="1"/>
  <c r="L79" i="1"/>
  <c r="L75" i="1"/>
  <c r="L71" i="1"/>
  <c r="L67" i="1"/>
  <c r="L63" i="1"/>
  <c r="L59" i="1"/>
  <c r="L55" i="1"/>
  <c r="L51" i="1"/>
  <c r="L47" i="1"/>
  <c r="L43" i="1"/>
  <c r="L39" i="1"/>
  <c r="L35" i="1"/>
  <c r="L31" i="1"/>
  <c r="L80" i="1"/>
  <c r="L76" i="1"/>
  <c r="L72" i="1"/>
  <c r="L68" i="1"/>
  <c r="L64" i="1"/>
  <c r="L60" i="1"/>
  <c r="L56" i="1"/>
  <c r="L52" i="1"/>
  <c r="L48" i="1"/>
  <c r="L44" i="1"/>
  <c r="L40" i="1"/>
  <c r="L36" i="1"/>
  <c r="L32" i="1"/>
  <c r="L28" i="1"/>
  <c r="L9" i="1" l="1"/>
  <c r="B12" i="5" s="1"/>
  <c r="K9" i="6"/>
  <c r="F12" i="5" s="1"/>
  <c r="L9" i="4"/>
  <c r="D12" i="5" s="1"/>
</calcChain>
</file>

<file path=xl/sharedStrings.xml><?xml version="1.0" encoding="utf-8"?>
<sst xmlns="http://schemas.openxmlformats.org/spreadsheetml/2006/main" count="201" uniqueCount="114">
  <si>
    <t>사업명</t>
    <phoneticPr fontId="1" type="noConversion"/>
  </si>
  <si>
    <t>착수일</t>
    <phoneticPr fontId="1" type="noConversion"/>
  </si>
  <si>
    <t>완료일</t>
    <phoneticPr fontId="1" type="noConversion"/>
  </si>
  <si>
    <t>일수</t>
    <phoneticPr fontId="1" type="noConversion"/>
  </si>
  <si>
    <t>중복점검</t>
    <phoneticPr fontId="1" type="noConversion"/>
  </si>
  <si>
    <t>중복일수</t>
    <phoneticPr fontId="1" type="noConversion"/>
  </si>
  <si>
    <t>A사업</t>
    <phoneticPr fontId="1" type="noConversion"/>
  </si>
  <si>
    <t>연번</t>
    <phoneticPr fontId="1" type="noConversion"/>
  </si>
  <si>
    <t>발주기관</t>
    <phoneticPr fontId="1" type="noConversion"/>
  </si>
  <si>
    <t>공사종류</t>
    <phoneticPr fontId="1" type="noConversion"/>
  </si>
  <si>
    <t>계</t>
    <phoneticPr fontId="1" type="noConversion"/>
  </si>
  <si>
    <t>1. 기술자 인적사항</t>
    <phoneticPr fontId="1" type="noConversion"/>
  </si>
  <si>
    <t>생년월일</t>
    <phoneticPr fontId="1" type="noConversion"/>
  </si>
  <si>
    <t>성    명</t>
    <phoneticPr fontId="1" type="noConversion"/>
  </si>
  <si>
    <t>전문분야 등급</t>
    <phoneticPr fontId="1" type="noConversion"/>
  </si>
  <si>
    <t>업무분야</t>
    <phoneticPr fontId="1" type="noConversion"/>
  </si>
  <si>
    <t>직무분야</t>
    <phoneticPr fontId="1" type="noConversion"/>
  </si>
  <si>
    <t>직무분야등급</t>
    <phoneticPr fontId="1" type="noConversion"/>
  </si>
  <si>
    <t>전문분야</t>
    <phoneticPr fontId="1" type="noConversion"/>
  </si>
  <si>
    <t>설계경력
인정일수
(중복일수제외)</t>
    <phoneticPr fontId="1" type="noConversion"/>
  </si>
  <si>
    <t>731부대</t>
    <phoneticPr fontId="1" type="noConversion"/>
  </si>
  <si>
    <t>국방시설본부</t>
    <phoneticPr fontId="1" type="noConversion"/>
  </si>
  <si>
    <t>188부대</t>
    <phoneticPr fontId="1" type="noConversion"/>
  </si>
  <si>
    <t>00기지화 사업</t>
    <phoneticPr fontId="1" type="noConversion"/>
  </si>
  <si>
    <t>강남구청</t>
    <phoneticPr fontId="1" type="noConversion"/>
  </si>
  <si>
    <t>강남구 어린이집 신축</t>
    <phoneticPr fontId="1" type="noConversion"/>
  </si>
  <si>
    <t>설계 경력</t>
    <phoneticPr fontId="1" type="noConversion"/>
  </si>
  <si>
    <t>군전문성 경력</t>
    <phoneticPr fontId="1" type="noConversion"/>
  </si>
  <si>
    <t>설계 실적</t>
    <phoneticPr fontId="1" type="noConversion"/>
  </si>
  <si>
    <t>건설기술인 경력 및 실적 현황</t>
    <phoneticPr fontId="1" type="noConversion"/>
  </si>
  <si>
    <t xml:space="preserve">업체명 : </t>
    <phoneticPr fontId="1" type="noConversion"/>
  </si>
  <si>
    <t>(인)</t>
    <phoneticPr fontId="1" type="noConversion"/>
  </si>
  <si>
    <t xml:space="preserve">대표자 : </t>
    <phoneticPr fontId="1" type="noConversion"/>
  </si>
  <si>
    <t>설계실적
건수</t>
    <phoneticPr fontId="1" type="noConversion"/>
  </si>
  <si>
    <r>
      <t xml:space="preserve">2. </t>
    </r>
    <r>
      <rPr>
        <b/>
        <sz val="14"/>
        <color rgb="FFFF0000"/>
        <rFont val="맑은 고딕"/>
        <family val="3"/>
        <charset val="129"/>
        <scheme val="minor"/>
      </rPr>
      <t>설계경력</t>
    </r>
    <r>
      <rPr>
        <b/>
        <sz val="14"/>
        <color theme="1"/>
        <rFont val="맑은 고딕"/>
        <family val="3"/>
        <charset val="129"/>
        <scheme val="minor"/>
      </rPr>
      <t xml:space="preserve"> 계산시트</t>
    </r>
    <phoneticPr fontId="1" type="noConversion"/>
  </si>
  <si>
    <r>
      <t xml:space="preserve">2. </t>
    </r>
    <r>
      <rPr>
        <b/>
        <sz val="14"/>
        <color rgb="FFFF0000"/>
        <rFont val="맑은 고딕"/>
        <family val="3"/>
        <charset val="129"/>
        <scheme val="minor"/>
      </rPr>
      <t>군전문성 경력</t>
    </r>
    <r>
      <rPr>
        <b/>
        <sz val="14"/>
        <color theme="1"/>
        <rFont val="맑은 고딕"/>
        <family val="3"/>
        <charset val="129"/>
        <scheme val="minor"/>
      </rPr>
      <t xml:space="preserve"> 계산시트</t>
    </r>
    <phoneticPr fontId="1" type="noConversion"/>
  </si>
  <si>
    <r>
      <t xml:space="preserve">2. </t>
    </r>
    <r>
      <rPr>
        <b/>
        <sz val="14"/>
        <color rgb="FFFF0000"/>
        <rFont val="맑은 고딕"/>
        <family val="3"/>
        <charset val="129"/>
        <scheme val="minor"/>
      </rPr>
      <t>설계실적(90일이상)</t>
    </r>
    <r>
      <rPr>
        <b/>
        <sz val="14"/>
        <color theme="1"/>
        <rFont val="맑은 고딕"/>
        <family val="3"/>
        <charset val="129"/>
        <scheme val="minor"/>
      </rPr>
      <t xml:space="preserve"> 계산시트</t>
    </r>
    <phoneticPr fontId="1" type="noConversion"/>
  </si>
  <si>
    <t xml:space="preserve">설계용역 사업수행능력평가를 위해 제출합니다. </t>
    <phoneticPr fontId="1" type="noConversion"/>
  </si>
  <si>
    <t xml:space="preserve">위 경력 및 실적이 경력증명서 상 내용과 같음을 확인하였으며, </t>
    <phoneticPr fontId="1" type="noConversion"/>
  </si>
  <si>
    <t>[기술자 경력현황 제출양식]</t>
    <phoneticPr fontId="1" type="noConversion"/>
  </si>
  <si>
    <t>123사업</t>
    <phoneticPr fontId="1" type="noConversion"/>
  </si>
  <si>
    <t>124사업</t>
  </si>
  <si>
    <t>125사업</t>
  </si>
  <si>
    <t>126사업</t>
  </si>
  <si>
    <t>127사업</t>
  </si>
  <si>
    <t>128사업</t>
  </si>
  <si>
    <t>129사업</t>
  </si>
  <si>
    <t>130사업</t>
  </si>
  <si>
    <t>131사업</t>
  </si>
  <si>
    <t>132사업</t>
  </si>
  <si>
    <t>133사업</t>
  </si>
  <si>
    <t>134사업</t>
  </si>
  <si>
    <t>135사업</t>
  </si>
  <si>
    <t>136사업</t>
  </si>
  <si>
    <t>90일이상,
10년이내
점검</t>
    <phoneticPr fontId="1" type="noConversion"/>
  </si>
  <si>
    <t>교정 및 군사시설</t>
    <phoneticPr fontId="1" type="noConversion"/>
  </si>
  <si>
    <t>토질지질</t>
    <phoneticPr fontId="1" type="noConversion"/>
  </si>
  <si>
    <t>용산구 어린이집 신축</t>
    <phoneticPr fontId="1" type="noConversion"/>
  </si>
  <si>
    <t>교육시설</t>
    <phoneticPr fontId="1" type="noConversion"/>
  </si>
  <si>
    <t>토질지질</t>
    <phoneticPr fontId="1" type="noConversion"/>
  </si>
  <si>
    <t>용산구청</t>
    <phoneticPr fontId="1" type="noConversion"/>
  </si>
  <si>
    <t>국방부</t>
    <phoneticPr fontId="1" type="noConversion"/>
  </si>
  <si>
    <t>토질지질</t>
    <phoneticPr fontId="1" type="noConversion"/>
  </si>
  <si>
    <t>B사업</t>
    <phoneticPr fontId="1" type="noConversion"/>
  </si>
  <si>
    <t>C사업</t>
    <phoneticPr fontId="1" type="noConversion"/>
  </si>
  <si>
    <t>교정 및 군사시설</t>
    <phoneticPr fontId="1" type="noConversion"/>
  </si>
  <si>
    <t>교육시설</t>
    <phoneticPr fontId="1" type="noConversion"/>
  </si>
  <si>
    <t>교정 및 군사시설</t>
    <phoneticPr fontId="1" type="noConversion"/>
  </si>
  <si>
    <t>토질지질</t>
    <phoneticPr fontId="1" type="noConversion"/>
  </si>
  <si>
    <t>국방부</t>
    <phoneticPr fontId="1" type="noConversion"/>
  </si>
  <si>
    <t>생활관 신축설계</t>
    <phoneticPr fontId="1" type="noConversion"/>
  </si>
  <si>
    <t>00기지화 사업</t>
    <phoneticPr fontId="1" type="noConversion"/>
  </si>
  <si>
    <t>1사단 신축설계</t>
  </si>
  <si>
    <t>2사단 신축설계</t>
  </si>
  <si>
    <t>3사단 신축설계</t>
  </si>
  <si>
    <t>4사단 신축설계</t>
  </si>
  <si>
    <t>5사단 신축설계</t>
  </si>
  <si>
    <t>6사단 신축설계</t>
  </si>
  <si>
    <t>7사단 신축설계</t>
  </si>
  <si>
    <t>00사단 생활관 신축설계</t>
    <phoneticPr fontId="1" type="noConversion"/>
  </si>
  <si>
    <t>토목</t>
    <phoneticPr fontId="1" type="noConversion"/>
  </si>
  <si>
    <t>기계</t>
    <phoneticPr fontId="1" type="noConversion"/>
  </si>
  <si>
    <t>전기</t>
    <phoneticPr fontId="1" type="noConversion"/>
  </si>
  <si>
    <t>토질지질</t>
    <phoneticPr fontId="1" type="noConversion"/>
  </si>
  <si>
    <t>건축기계설비</t>
    <phoneticPr fontId="1" type="noConversion"/>
  </si>
  <si>
    <t>공조냉동 및 설비</t>
    <phoneticPr fontId="1" type="noConversion"/>
  </si>
  <si>
    <t>건축전기설비</t>
    <phoneticPr fontId="1" type="noConversion"/>
  </si>
  <si>
    <t>발송배전</t>
    <phoneticPr fontId="1" type="noConversion"/>
  </si>
  <si>
    <t>건축사</t>
    <phoneticPr fontId="1" type="noConversion"/>
  </si>
  <si>
    <t>건축사보</t>
    <phoneticPr fontId="1" type="noConversion"/>
  </si>
  <si>
    <t>건축</t>
    <phoneticPr fontId="1" type="noConversion"/>
  </si>
  <si>
    <t>생년월일</t>
    <phoneticPr fontId="1" type="noConversion"/>
  </si>
  <si>
    <t>해당없음</t>
    <phoneticPr fontId="1" type="noConversion"/>
  </si>
  <si>
    <t>특급</t>
    <phoneticPr fontId="1" type="noConversion"/>
  </si>
  <si>
    <t>특급/기술사</t>
    <phoneticPr fontId="1" type="noConversion"/>
  </si>
  <si>
    <t>고급</t>
    <phoneticPr fontId="1" type="noConversion"/>
  </si>
  <si>
    <t>중급</t>
    <phoneticPr fontId="1" type="noConversion"/>
  </si>
  <si>
    <t>초급</t>
    <phoneticPr fontId="1" type="noConversion"/>
  </si>
  <si>
    <t>홍 길 동</t>
    <phoneticPr fontId="1" type="noConversion"/>
  </si>
  <si>
    <t>○ 기술인 정보</t>
    <phoneticPr fontId="1" type="noConversion"/>
  </si>
  <si>
    <t>○ 기술인 경력사항</t>
    <phoneticPr fontId="1" type="noConversion"/>
  </si>
  <si>
    <t>성   명</t>
    <phoneticPr fontId="1" type="noConversion"/>
  </si>
  <si>
    <t>직무분야</t>
    <phoneticPr fontId="1" type="noConversion"/>
  </si>
  <si>
    <t>직무등급</t>
    <phoneticPr fontId="1" type="noConversion"/>
  </si>
  <si>
    <t>전문분야</t>
    <phoneticPr fontId="1" type="noConversion"/>
  </si>
  <si>
    <t>전문등급</t>
    <phoneticPr fontId="1" type="noConversion"/>
  </si>
  <si>
    <r>
      <t xml:space="preserve">※ 설계실적 등록시 유의사항
1) </t>
    </r>
    <r>
      <rPr>
        <b/>
        <sz val="12"/>
        <color rgb="FFFF0000"/>
        <rFont val="맑은 고딕"/>
        <family val="3"/>
        <charset val="129"/>
        <scheme val="minor"/>
      </rPr>
      <t>경력증명서 상 완료기간이 '진행중'인 사업은 실적으로 인정 안됨!!</t>
    </r>
    <phoneticPr fontId="1" type="noConversion"/>
  </si>
  <si>
    <t xml:space="preserve">입찰공고일 : </t>
    <phoneticPr fontId="1" type="noConversion"/>
  </si>
  <si>
    <t>※ 기술자 인적사항 작성시 참고사항
1) 굵은 실선안, 유색음영 부분만 작성합니다. 
2) 기술자 인적사항은 본 시트(2.설계경력)에 한번만 입력합니다 
3) 직무분야/등급, 전문분야/등급은 콤보박스에 해당되는 부분을 정확히 지정
   (전문분야가 '건축사/건축사보'인 기술자는, 전문분야등급: '해당없음'으로 표기)</t>
    <phoneticPr fontId="1" type="noConversion"/>
  </si>
  <si>
    <t>건축구조</t>
    <phoneticPr fontId="1" type="noConversion"/>
  </si>
  <si>
    <t>도로 및 공항</t>
    <phoneticPr fontId="1" type="noConversion"/>
  </si>
  <si>
    <t>토목구조</t>
    <phoneticPr fontId="1" type="noConversion"/>
  </si>
  <si>
    <r>
      <rPr>
        <b/>
        <sz val="18"/>
        <color theme="1"/>
        <rFont val="맑은 고딕"/>
        <family val="3"/>
        <charset val="129"/>
        <scheme val="minor"/>
      </rPr>
      <t>※ 기술자 경력현황 제출양식 작성방법 ※</t>
    </r>
    <r>
      <rPr>
        <b/>
        <sz val="14"/>
        <color theme="1"/>
        <rFont val="맑은 고딕"/>
        <family val="3"/>
        <charset val="129"/>
        <scheme val="minor"/>
      </rPr>
      <t xml:space="preserve">
1. 본 파일은 4개의 시트로 구성되어 있습니다.   [ 1. 총괄현황(출력물), 2. 설계경력, 3. 군전문성, 4. 설계실적 ]
2. 각 시트는 유색음영으로 표시된 부분(굵은 실선 내부)만 입력하며, 그 외 부분은 작성 및 수정하지 않습니다. 
3. 기술자의 정보를 각 시트에 입력하기 전에, 해당 기술자의 경력증명서 상에 </t>
    </r>
    <r>
      <rPr>
        <b/>
        <u/>
        <sz val="14"/>
        <color theme="1"/>
        <rFont val="맑은 고딕"/>
        <family val="3"/>
        <charset val="129"/>
        <scheme val="minor"/>
      </rPr>
      <t>경력은 '</t>
    </r>
    <r>
      <rPr>
        <b/>
        <u/>
        <sz val="14"/>
        <color rgb="FFFFFF99"/>
        <rFont val="맑은 고딕"/>
        <family val="3"/>
        <charset val="129"/>
        <scheme val="minor"/>
      </rPr>
      <t>노란색</t>
    </r>
    <r>
      <rPr>
        <b/>
        <u/>
        <sz val="14"/>
        <color theme="1"/>
        <rFont val="맑은 고딕"/>
        <family val="3"/>
        <charset val="129"/>
        <scheme val="minor"/>
      </rPr>
      <t>'</t>
    </r>
    <r>
      <rPr>
        <b/>
        <sz val="14"/>
        <color theme="1"/>
        <rFont val="맑은 고딕"/>
        <family val="3"/>
        <charset val="129"/>
        <scheme val="minor"/>
      </rPr>
      <t xml:space="preserve">,  </t>
    </r>
    <r>
      <rPr>
        <b/>
        <u/>
        <sz val="14"/>
        <color theme="1"/>
        <rFont val="맑은 고딕"/>
        <family val="3"/>
        <charset val="129"/>
        <scheme val="minor"/>
      </rPr>
      <t>군전문성은 '</t>
    </r>
    <r>
      <rPr>
        <b/>
        <u/>
        <sz val="14"/>
        <color rgb="FF57FFA3"/>
        <rFont val="맑은 고딕"/>
        <family val="3"/>
        <charset val="129"/>
        <scheme val="minor"/>
      </rPr>
      <t>녹색</t>
    </r>
    <r>
      <rPr>
        <b/>
        <u/>
        <sz val="14"/>
        <color theme="1"/>
        <rFont val="맑은 고딕"/>
        <family val="3"/>
        <charset val="129"/>
        <scheme val="minor"/>
      </rPr>
      <t>'</t>
    </r>
    <r>
      <rPr>
        <b/>
        <sz val="14"/>
        <color theme="1"/>
        <rFont val="맑은 고딕"/>
        <family val="3"/>
        <charset val="129"/>
        <scheme val="minor"/>
      </rPr>
      <t xml:space="preserve">,  </t>
    </r>
    <r>
      <rPr>
        <b/>
        <u/>
        <sz val="14"/>
        <color theme="1"/>
        <rFont val="맑은 고딕"/>
        <family val="3"/>
        <charset val="129"/>
        <scheme val="minor"/>
      </rPr>
      <t>설계실적은 '</t>
    </r>
    <r>
      <rPr>
        <b/>
        <u/>
        <sz val="14"/>
        <color rgb="FF0066FF"/>
        <rFont val="맑은 고딕"/>
        <family val="3"/>
        <charset val="129"/>
        <scheme val="minor"/>
      </rPr>
      <t>파란색</t>
    </r>
    <r>
      <rPr>
        <b/>
        <u/>
        <sz val="14"/>
        <color theme="1"/>
        <rFont val="맑은 고딕"/>
        <family val="3"/>
        <charset val="129"/>
        <scheme val="minor"/>
      </rPr>
      <t>'</t>
    </r>
    <r>
      <rPr>
        <b/>
        <sz val="14"/>
        <color theme="1"/>
        <rFont val="맑은 고딕"/>
        <family val="3"/>
        <charset val="129"/>
        <scheme val="minor"/>
      </rPr>
      <t xml:space="preserve">으로 형광색마킹 한 후,
   해당 부분을 각 시트에 입력합니다. 
   (만일 하나의 사업이 설계경력, 군전문성, 실적에 모두 해당될 경우, 사업명 위에 식별이 가능하도록 마킹을 중복으로(얇게) 표시하기 바랍니다.)
   예) 
4. '1.총괄현황(출력물)' 시트 작성 
   4-1) 노란색 음영부분에만 기입가능하며, 입찰공고일은 8자리('0000-00-00')로 구분선 없이 숫자만 입력합니다. 
   4-2) 업체명에는 해당 기술인이 </t>
    </r>
    <r>
      <rPr>
        <b/>
        <sz val="14"/>
        <color rgb="FF0066FF"/>
        <rFont val="맑은 고딕"/>
        <family val="3"/>
        <charset val="129"/>
        <scheme val="minor"/>
      </rPr>
      <t>소속된 업체명/대표자명을</t>
    </r>
    <r>
      <rPr>
        <b/>
        <sz val="14"/>
        <color theme="1"/>
        <rFont val="맑은 고딕"/>
        <family val="3"/>
        <charset val="129"/>
        <scheme val="minor"/>
      </rPr>
      <t xml:space="preserve"> 기입합니다.    
5. '2.설계경력', '3.군전문성' 입력시 해당 사업의 참여기간은 중복기간을 따로 제외하지 않고 입력합니다. (중복일수는 시트상에서 자동삭감됨)
   (단, 입력시 아래 기준대로 입력해야 함)
  </t>
    </r>
    <r>
      <rPr>
        <b/>
        <sz val="14"/>
        <color rgb="FFFFCC00"/>
        <rFont val="맑은 고딕"/>
        <family val="3"/>
        <charset val="129"/>
        <scheme val="minor"/>
      </rPr>
      <t xml:space="preserve"> 5-1) 사업은 참여기간의 순차적인 순으로 입력한다. 
   5-2) 사업 작성시 중복된 기간은 최소화하여 입력한다. 
   작성예) ①사업 '00. 1. 1. ~ 00. 3. 31.'                ①사업 '00. 1. 1. ~ 00. 3. 31.'
             ②사업 '00. 2. 1. ~ 00. 2. 28.'       --&gt;     ③사업 '00. 3. 1. ~ 00. 5. 31.'    (※②사업은 ①,③사업에 이미 중복포함되어 있으므로 입력불필요!!)
             ③사업 '00. 3. 1. ~ 00. 5. 31.'</t>
    </r>
    <r>
      <rPr>
        <b/>
        <sz val="14"/>
        <color theme="1"/>
        <rFont val="맑은 고딕"/>
        <family val="3"/>
        <charset val="129"/>
        <scheme val="minor"/>
      </rPr>
      <t xml:space="preserve">
6. 경력 및 실적 등의 자료 입력 후, '1.총괄현황(출력물)' 시트의 산출값이 예상한 값과 다르게 나올 경우, 아래 연락처로 문의하시기 바랍니다. 
   (저장파일의 작성 및 확인에 대한 책임은 입찰참가업체 작성자 본인에게 있습니다!!)
   (문의연락처: 시설본부 용역평가담당 T. 02-748-4282,3)
7. 입력한 사항에 대한 총괄현황이 이상없을 경우, 아래와 같이 '기술자 이름'으로만 파일명을 저장합니다. (직무분야, 직책명, 회사명은 표기금지!)
   예) 홍길동.xlsx (띄어쓰기없이 붙여서 작성!!) 
8. 사업수행능력평가서 제출시, '1.총괄현황(출력물)]'시트만 1매 출력하여, 각 해당기술자의 경력증명서 앞쪽에 끼워 제본하시기 바랍니다. 
   (2~4번 계산시트는 별도 출력하지 않습니다.)
9. 각 기술자별로 작성된 파일은(총 5개)은 사업수행능력평가서 제출CD에 저장하여 제출합니다. </t>
    </r>
    <phoneticPr fontId="1" type="noConversion"/>
  </si>
  <si>
    <t>항만 및 해안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</si>
</sst>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&quot;-&quot;m&quot;-&quot;d;@"/>
    <numFmt numFmtId="177" formatCode="#,##0_ "/>
    <numFmt numFmtId="178" formatCode="#,##0_ &quot;년&quot;"/>
    <numFmt numFmtId="179" formatCode="#,##0_ &quot;건&quot;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u/>
      <sz val="14"/>
      <color theme="1"/>
      <name val="맑은 고딕"/>
      <family val="3"/>
      <charset val="129"/>
      <scheme val="minor"/>
    </font>
    <font>
      <b/>
      <u/>
      <sz val="14"/>
      <color rgb="FF0066FF"/>
      <name val="맑은 고딕"/>
      <family val="3"/>
      <charset val="129"/>
      <scheme val="minor"/>
    </font>
    <font>
      <b/>
      <u/>
      <sz val="14"/>
      <color rgb="FF57FFA3"/>
      <name val="맑은 고딕"/>
      <family val="3"/>
      <charset val="129"/>
      <scheme val="minor"/>
    </font>
    <font>
      <b/>
      <u/>
      <sz val="14"/>
      <color rgb="FFFFFF99"/>
      <name val="맑은 고딕"/>
      <family val="3"/>
      <charset val="129"/>
      <scheme val="minor"/>
    </font>
    <font>
      <b/>
      <sz val="14"/>
      <color rgb="FFFFCC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4"/>
      <color rgb="FF0066FF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FEEFB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locked="0"/>
    </xf>
    <xf numFmtId="14" fontId="0" fillId="5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>
      <alignment horizontal="center" vertical="center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14" fontId="0" fillId="5" borderId="8" xfId="0" applyNumberFormat="1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14" fontId="0" fillId="6" borderId="1" xfId="0" applyNumberFormat="1" applyFill="1" applyBorder="1" applyAlignment="1" applyProtection="1">
      <alignment horizontal="center" vertical="center"/>
      <protection locked="0"/>
    </xf>
    <xf numFmtId="176" fontId="12" fillId="0" borderId="0" xfId="1" applyNumberFormat="1" applyFont="1" applyBorder="1" applyProtection="1">
      <alignment vertical="center"/>
    </xf>
    <xf numFmtId="176" fontId="12" fillId="0" borderId="0" xfId="1" applyNumberFormat="1" applyFont="1" applyFill="1" applyBorder="1" applyAlignment="1" applyProtection="1">
      <alignment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14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14" fontId="0" fillId="6" borderId="8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177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/>
    </xf>
    <xf numFmtId="14" fontId="0" fillId="2" borderId="1" xfId="0" applyNumberForma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 applyProtection="1">
      <alignment horizontal="center" vertical="center" shrinkToFit="1"/>
      <protection locked="0"/>
    </xf>
    <xf numFmtId="0" fontId="0" fillId="5" borderId="8" xfId="0" applyFill="1" applyBorder="1" applyAlignment="1" applyProtection="1">
      <alignment horizontal="center" vertical="center" shrinkToFit="1"/>
      <protection locked="0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0" fontId="0" fillId="5" borderId="13" xfId="0" applyFill="1" applyBorder="1" applyAlignment="1" applyProtection="1">
      <alignment horizontal="center" vertical="center" shrinkToFit="1"/>
      <protection locked="0"/>
    </xf>
    <xf numFmtId="0" fontId="0" fillId="6" borderId="8" xfId="0" applyFill="1" applyBorder="1" applyAlignment="1" applyProtection="1">
      <alignment horizontal="center" vertical="center" shrinkToFit="1"/>
      <protection locked="0"/>
    </xf>
    <xf numFmtId="0" fontId="0" fillId="6" borderId="1" xfId="0" applyFill="1" applyBorder="1" applyAlignment="1" applyProtection="1">
      <alignment horizontal="center" vertical="center" shrinkToFit="1"/>
      <protection locked="0"/>
    </xf>
    <xf numFmtId="0" fontId="0" fillId="6" borderId="13" xfId="0" applyFill="1" applyBorder="1" applyAlignment="1" applyProtection="1">
      <alignment horizontal="center" vertical="center" shrinkToFit="1"/>
      <protection locked="0"/>
    </xf>
    <xf numFmtId="0" fontId="0" fillId="7" borderId="0" xfId="0" applyFill="1" applyBorder="1" applyAlignment="1">
      <alignment horizontal="center" vertical="center"/>
    </xf>
    <xf numFmtId="14" fontId="0" fillId="5" borderId="16" xfId="0" applyNumberFormat="1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16" xfId="0" applyNumberFormat="1" applyFill="1" applyBorder="1" applyAlignment="1" applyProtection="1">
      <alignment horizontal="center" vertical="center"/>
      <protection locked="0"/>
    </xf>
    <xf numFmtId="0" fontId="6" fillId="0" borderId="2" xfId="0" quotePrefix="1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>
      <alignment horizontal="center" vertical="center" shrinkToFit="1"/>
    </xf>
    <xf numFmtId="0" fontId="10" fillId="5" borderId="15" xfId="0" applyFont="1" applyFill="1" applyBorder="1" applyAlignment="1" applyProtection="1">
      <alignment vertical="center"/>
      <protection locked="0"/>
    </xf>
    <xf numFmtId="0" fontId="18" fillId="0" borderId="21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/>
    </xf>
    <xf numFmtId="176" fontId="18" fillId="0" borderId="20" xfId="0" applyNumberFormat="1" applyFont="1" applyBorder="1" applyAlignment="1" applyProtection="1">
      <alignment horizontal="center" vertical="center"/>
      <protection hidden="1"/>
    </xf>
    <xf numFmtId="0" fontId="18" fillId="0" borderId="19" xfId="0" applyNumberFormat="1" applyFont="1" applyBorder="1" applyAlignment="1" applyProtection="1">
      <alignment horizontal="center" vertical="center"/>
      <protection hidden="1"/>
    </xf>
    <xf numFmtId="0" fontId="18" fillId="0" borderId="20" xfId="0" applyNumberFormat="1" applyFont="1" applyBorder="1" applyAlignment="1" applyProtection="1">
      <alignment horizontal="center" vertical="center"/>
      <protection hidden="1"/>
    </xf>
    <xf numFmtId="179" fontId="18" fillId="0" borderId="19" xfId="0" applyNumberFormat="1" applyFont="1" applyBorder="1" applyAlignment="1">
      <alignment horizontal="center" vertical="center"/>
    </xf>
    <xf numFmtId="179" fontId="18" fillId="0" borderId="22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4" fontId="0" fillId="0" borderId="0" xfId="0" applyNumberFormat="1" applyFill="1" applyBorder="1" applyAlignment="1" applyProtection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77" fontId="2" fillId="4" borderId="1" xfId="0" applyNumberFormat="1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7" borderId="0" xfId="0" applyFont="1" applyFill="1" applyBorder="1" applyAlignment="1" applyProtection="1">
      <alignment horizontal="right" vertical="center"/>
      <protection locked="0"/>
    </xf>
    <xf numFmtId="0" fontId="10" fillId="7" borderId="0" xfId="0" applyFont="1" applyFill="1" applyBorder="1" applyAlignment="1" applyProtection="1">
      <alignment horizontal="center" vertical="center"/>
      <protection locked="0"/>
    </xf>
    <xf numFmtId="0" fontId="10" fillId="5" borderId="15" xfId="0" applyFont="1" applyFill="1" applyBorder="1" applyProtection="1">
      <alignment vertical="center"/>
    </xf>
    <xf numFmtId="0" fontId="6" fillId="0" borderId="0" xfId="0" applyFont="1" applyAlignment="1">
      <alignment horizontal="left" vertical="top" wrapText="1"/>
    </xf>
    <xf numFmtId="0" fontId="9" fillId="0" borderId="1" xfId="0" applyFont="1" applyBorder="1" applyAlignment="1" applyProtection="1">
      <alignment horizontal="center" vertical="center"/>
      <protection hidden="1"/>
    </xf>
    <xf numFmtId="178" fontId="6" fillId="0" borderId="13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179" fontId="6" fillId="0" borderId="13" xfId="0" applyNumberFormat="1" applyFont="1" applyBorder="1" applyAlignment="1" applyProtection="1">
      <alignment horizontal="center" vertical="center"/>
      <protection hidden="1"/>
    </xf>
    <xf numFmtId="179" fontId="6" fillId="0" borderId="14" xfId="0" applyNumberFormat="1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178" fontId="6" fillId="0" borderId="19" xfId="0" applyNumberFormat="1" applyFont="1" applyBorder="1" applyAlignment="1" applyProtection="1">
      <alignment horizontal="center" vertical="center"/>
      <protection hidden="1"/>
    </xf>
    <xf numFmtId="178" fontId="6" fillId="0" borderId="20" xfId="0" applyNumberFormat="1" applyFont="1" applyBorder="1" applyAlignment="1" applyProtection="1">
      <alignment horizontal="center" vertical="center"/>
      <protection hidden="1"/>
    </xf>
    <xf numFmtId="0" fontId="10" fillId="5" borderId="15" xfId="0" applyFont="1" applyFill="1" applyBorder="1" applyAlignment="1" applyProtection="1">
      <alignment horizontal="left" vertical="center"/>
      <protection locked="0"/>
    </xf>
    <xf numFmtId="0" fontId="10" fillId="5" borderId="15" xfId="0" applyFont="1" applyFill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5" borderId="15" xfId="0" applyFont="1" applyFill="1" applyBorder="1" applyAlignment="1" applyProtection="1">
      <alignment horizontal="left" vertical="center"/>
    </xf>
    <xf numFmtId="14" fontId="19" fillId="5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</cellXfs>
  <cellStyles count="2">
    <cellStyle name="표준" xfId="0" builtinId="0"/>
    <cellStyle name="표준_1.설계경력" xfId="1"/>
  </cellStyles>
  <dxfs count="0"/>
  <tableStyles count="0" defaultTableStyle="TableStyleMedium2" defaultPivotStyle="PivotStyleLight16"/>
  <colors>
    <mruColors>
      <color rgb="FF0066FF"/>
      <color rgb="FFFFFF99"/>
      <color rgb="FFFFCC00"/>
      <color rgb="FF57FFA3"/>
      <color rgb="FFFFFF00"/>
      <color rgb="FF8FEEFB"/>
      <color rgb="FFDFD8FC"/>
      <color rgb="FFC7C7F5"/>
      <color rgb="FFAAAAF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5" dropStyle="combo" dx="16" fmlaLink="$E$3" fmlaRange="Sheet1!$B$2:$B$5" sel="1" val="0"/>
</file>

<file path=xl/ctrlProps/ctrlProp2.xml><?xml version="1.0" encoding="utf-8"?>
<formControlPr xmlns="http://schemas.microsoft.com/office/spreadsheetml/2009/9/main" objectType="Drop" dropLines="4" dropStyle="combo" dx="16" fmlaLink="$E$4" fmlaRange="Sheet1!$E$2:$E$5" sel="1" val="0"/>
</file>

<file path=xl/ctrlProps/ctrlProp3.xml><?xml version="1.0" encoding="utf-8"?>
<formControlPr xmlns="http://schemas.microsoft.com/office/spreadsheetml/2009/9/main" objectType="Drop" dropLines="11" dropStyle="combo" dx="16" fmlaLink="$G$3" fmlaRange="Sheet1!$H$2:$H$12" sel="11" val="0"/>
</file>

<file path=xl/ctrlProps/ctrlProp4.xml><?xml version="1.0" encoding="utf-8"?>
<formControlPr xmlns="http://schemas.microsoft.com/office/spreadsheetml/2009/9/main" objectType="Drop" dropLines="6" dropStyle="combo" dx="16" fmlaLink="$G$4" fmlaRange="Sheet1!$K$2:$K$6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549089</xdr:colOff>
      <xdr:row>6</xdr:row>
      <xdr:rowOff>56038</xdr:rowOff>
    </xdr:from>
    <xdr:to>
      <xdr:col>14</xdr:col>
      <xdr:colOff>537883</xdr:colOff>
      <xdr:row>7</xdr:row>
      <xdr:rowOff>67237</xdr:rowOff>
    </xdr:to>
    <xdr:grpSp>
      <xdr:nvGrpSpPr>
        <xdr:cNvPr id="7" name="그룹 6"/>
        <xdr:cNvGrpSpPr/>
      </xdr:nvGrpSpPr>
      <xdr:grpSpPr>
        <a:xfrm>
          <a:off x="7182971" y="2330832"/>
          <a:ext cx="3406588" cy="414611"/>
          <a:chOff x="6589059" y="6723535"/>
          <a:chExt cx="3406588" cy="425817"/>
        </a:xfrm>
      </xdr:grpSpPr>
      <xdr:grpSp>
        <xdr:nvGrpSpPr>
          <xdr:cNvPr id="5" name="그룹 4"/>
          <xdr:cNvGrpSpPr/>
        </xdr:nvGrpSpPr>
        <xdr:grpSpPr>
          <a:xfrm>
            <a:off x="6600264" y="6814857"/>
            <a:ext cx="3294529" cy="334495"/>
            <a:chOff x="16797618" y="3597089"/>
            <a:chExt cx="773206" cy="324970"/>
          </a:xfrm>
        </xdr:grpSpPr>
        <xdr:sp macro="" textlink="">
          <xdr:nvSpPr>
            <xdr:cNvPr id="2" name="직사각형 1"/>
            <xdr:cNvSpPr/>
          </xdr:nvSpPr>
          <xdr:spPr>
            <a:xfrm>
              <a:off x="16797618" y="3597089"/>
              <a:ext cx="773206" cy="112058"/>
            </a:xfrm>
            <a:prstGeom prst="rect">
              <a:avLst/>
            </a:prstGeom>
            <a:solidFill>
              <a:srgbClr val="FFFF99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square" rtlCol="0" anchor="t"/>
            <a:lstStyle/>
            <a:p>
              <a:pPr algn="l"/>
              <a:endParaRPr lang="ko-KR" altLang="en-US" sz="1100"/>
            </a:p>
          </xdr:txBody>
        </xdr:sp>
        <xdr:sp macro="" textlink="">
          <xdr:nvSpPr>
            <xdr:cNvPr id="3" name="직사각형 2"/>
            <xdr:cNvSpPr/>
          </xdr:nvSpPr>
          <xdr:spPr>
            <a:xfrm>
              <a:off x="16797618" y="3697942"/>
              <a:ext cx="773206" cy="112058"/>
            </a:xfrm>
            <a:prstGeom prst="rect">
              <a:avLst/>
            </a:prstGeom>
            <a:solidFill>
              <a:srgbClr val="57FFA3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square" rtlCol="0" anchor="t"/>
            <a:lstStyle/>
            <a:p>
              <a:pPr algn="l"/>
              <a:endParaRPr lang="ko-KR" altLang="en-US" sz="1100"/>
            </a:p>
          </xdr:txBody>
        </xdr:sp>
        <xdr:sp macro="" textlink="">
          <xdr:nvSpPr>
            <xdr:cNvPr id="4" name="직사각형 3"/>
            <xdr:cNvSpPr/>
          </xdr:nvSpPr>
          <xdr:spPr>
            <a:xfrm>
              <a:off x="16797618" y="3810001"/>
              <a:ext cx="773206" cy="112058"/>
            </a:xfrm>
            <a:prstGeom prst="rect">
              <a:avLst/>
            </a:prstGeom>
            <a:solidFill>
              <a:srgbClr val="0066FF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square" rtlCol="0" anchor="t"/>
            <a:lstStyle/>
            <a:p>
              <a:pPr algn="l"/>
              <a:endParaRPr lang="ko-KR" altLang="en-US" sz="1100"/>
            </a:p>
          </xdr:txBody>
        </xdr:sp>
      </xdr:grpSp>
      <xdr:sp macro="" textlink="">
        <xdr:nvSpPr>
          <xdr:cNvPr id="6" name="TextBox 5"/>
          <xdr:cNvSpPr txBox="1"/>
        </xdr:nvSpPr>
        <xdr:spPr>
          <a:xfrm>
            <a:off x="6589059" y="6723535"/>
            <a:ext cx="3406588" cy="392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ko-KR" sz="1800" b="1"/>
              <a:t>00</a:t>
            </a:r>
            <a:r>
              <a:rPr lang="ko-KR" altLang="en-US" sz="1800" b="1"/>
              <a:t>부대 생활관 신축 등 설계용역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</xdr:row>
          <xdr:rowOff>57150</xdr:rowOff>
        </xdr:from>
        <xdr:to>
          <xdr:col>4</xdr:col>
          <xdr:colOff>923925</xdr:colOff>
          <xdr:row>2</xdr:row>
          <xdr:rowOff>333375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47625</xdr:rowOff>
        </xdr:from>
        <xdr:to>
          <xdr:col>4</xdr:col>
          <xdr:colOff>923925</xdr:colOff>
          <xdr:row>3</xdr:row>
          <xdr:rowOff>333375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</xdr:row>
          <xdr:rowOff>47625</xdr:rowOff>
        </xdr:from>
        <xdr:to>
          <xdr:col>6</xdr:col>
          <xdr:colOff>1266825</xdr:colOff>
          <xdr:row>2</xdr:row>
          <xdr:rowOff>333375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</xdr:row>
          <xdr:rowOff>47625</xdr:rowOff>
        </xdr:from>
        <xdr:to>
          <xdr:col>6</xdr:col>
          <xdr:colOff>1266825</xdr:colOff>
          <xdr:row>3</xdr:row>
          <xdr:rowOff>323850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3"/>
  <sheetViews>
    <sheetView tabSelected="1" view="pageBreakPreview" zoomScale="85" zoomScaleNormal="100" zoomScaleSheetLayoutView="85" workbookViewId="0"/>
  </sheetViews>
  <sheetFormatPr defaultRowHeight="16.5" x14ac:dyDescent="0.3"/>
  <cols>
    <col min="1" max="1" width="3.125" customWidth="1"/>
    <col min="2" max="2" width="11.75" customWidth="1"/>
    <col min="3" max="3" width="13.625" customWidth="1"/>
    <col min="4" max="4" width="12.125" customWidth="1"/>
    <col min="5" max="5" width="8.625" customWidth="1"/>
    <col min="6" max="6" width="11" customWidth="1"/>
    <col min="7" max="7" width="14.25" customWidth="1"/>
    <col min="8" max="8" width="3.5" customWidth="1"/>
  </cols>
  <sheetData>
    <row r="1" spans="1:28" ht="26.25" customHeight="1" x14ac:dyDescent="0.3">
      <c r="A1" s="17" t="s">
        <v>39</v>
      </c>
      <c r="B1" s="17"/>
      <c r="C1" s="4"/>
      <c r="J1" s="107" t="s">
        <v>112</v>
      </c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8" ht="36" customHeight="1" x14ac:dyDescent="0.3">
      <c r="C2" s="1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</row>
    <row r="3" spans="1:28" ht="17.25" customHeight="1" x14ac:dyDescent="0.3"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</row>
    <row r="4" spans="1:28" ht="36" customHeight="1" thickBot="1" x14ac:dyDescent="0.35">
      <c r="A4" s="10"/>
      <c r="B4" s="119" t="s">
        <v>29</v>
      </c>
      <c r="C4" s="120"/>
      <c r="D4" s="120"/>
      <c r="E4" s="120"/>
      <c r="F4" s="120"/>
      <c r="G4" s="121"/>
      <c r="H4" s="10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</row>
    <row r="5" spans="1:28" ht="27" customHeight="1" thickTop="1" x14ac:dyDescent="0.3">
      <c r="A5" s="10"/>
      <c r="B5" s="10"/>
      <c r="C5" s="12"/>
      <c r="D5" s="12"/>
      <c r="E5" s="12"/>
      <c r="F5" s="12"/>
      <c r="G5" s="12"/>
      <c r="H5" s="10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</row>
    <row r="6" spans="1:28" ht="35.25" customHeight="1" x14ac:dyDescent="0.3">
      <c r="A6" s="10"/>
      <c r="B6" s="11" t="s">
        <v>99</v>
      </c>
      <c r="D6" s="10"/>
      <c r="E6" s="10"/>
      <c r="F6" s="10"/>
      <c r="G6" s="10"/>
      <c r="H6" s="10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ht="32.1" customHeight="1" x14ac:dyDescent="0.3">
      <c r="A7" s="10"/>
      <c r="B7" s="79" t="s">
        <v>101</v>
      </c>
      <c r="C7" s="80" t="str">
        <f>'2.설계경력'!C3</f>
        <v>홍 길 동</v>
      </c>
      <c r="D7" s="81" t="s">
        <v>102</v>
      </c>
      <c r="E7" s="82" t="str">
        <f>VLOOKUP('2.설계경력'!E3,Sheet1!A2:B5,2,0)</f>
        <v>건축</v>
      </c>
      <c r="F7" s="83" t="s">
        <v>104</v>
      </c>
      <c r="G7" s="85" t="str">
        <f>VLOOKUP('2.설계경력'!G3,Sheet1!G2:H12,2,0)</f>
        <v>항만 및 해안</v>
      </c>
      <c r="H7" s="10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28" ht="32.1" customHeight="1" thickBot="1" x14ac:dyDescent="0.35">
      <c r="A8" s="10"/>
      <c r="B8" s="86" t="s">
        <v>91</v>
      </c>
      <c r="C8" s="87">
        <f>'2.설계경력'!C4</f>
        <v>28057</v>
      </c>
      <c r="D8" s="88" t="s">
        <v>103</v>
      </c>
      <c r="E8" s="89" t="str">
        <f>VLOOKUP('2.설계경력'!E4,Sheet1!D2:E5,2,0)</f>
        <v>특급</v>
      </c>
      <c r="F8" s="90" t="s">
        <v>105</v>
      </c>
      <c r="G8" s="91" t="str">
        <f>VLOOKUP('2.설계경력'!G4,Sheet1!J2:K6,2,0)</f>
        <v>해당없음</v>
      </c>
      <c r="H8" s="10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</row>
    <row r="9" spans="1:28" ht="21.75" customHeight="1" x14ac:dyDescent="0.3">
      <c r="A9" s="10"/>
      <c r="B9" s="10"/>
      <c r="C9" s="13"/>
      <c r="D9" s="13"/>
      <c r="E9" s="13"/>
      <c r="F9" s="14"/>
      <c r="G9" s="14"/>
      <c r="H9" s="10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38.25" customHeight="1" x14ac:dyDescent="0.3">
      <c r="A10" s="10"/>
      <c r="B10" s="11" t="s">
        <v>100</v>
      </c>
      <c r="D10" s="15"/>
      <c r="E10" s="15"/>
      <c r="F10" s="15"/>
      <c r="G10" s="15"/>
      <c r="H10" s="10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32.1" customHeight="1" x14ac:dyDescent="0.3">
      <c r="A11" s="10"/>
      <c r="B11" s="108" t="s">
        <v>26</v>
      </c>
      <c r="C11" s="108"/>
      <c r="D11" s="113" t="s">
        <v>27</v>
      </c>
      <c r="E11" s="114"/>
      <c r="F11" s="108" t="s">
        <v>28</v>
      </c>
      <c r="G11" s="110"/>
      <c r="H11" s="10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32.1" customHeight="1" thickBot="1" x14ac:dyDescent="0.35">
      <c r="A12" s="10"/>
      <c r="B12" s="109">
        <f>INT('2.설계경력'!L9/365)</f>
        <v>15</v>
      </c>
      <c r="C12" s="109"/>
      <c r="D12" s="115">
        <f>INT('3.군전문성'!L9/365)</f>
        <v>8</v>
      </c>
      <c r="E12" s="116"/>
      <c r="F12" s="111">
        <f>'4.설계실적'!K9</f>
        <v>2</v>
      </c>
      <c r="G12" s="112"/>
      <c r="H12" s="10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 customHeight="1" x14ac:dyDescent="0.3">
      <c r="A13" s="57"/>
      <c r="B13" s="57"/>
      <c r="C13" s="58"/>
      <c r="D13" s="58"/>
      <c r="E13" s="58"/>
      <c r="F13" s="58"/>
      <c r="G13" s="58"/>
      <c r="H13" s="5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 customHeight="1" x14ac:dyDescent="0.3">
      <c r="A14" s="57"/>
      <c r="B14" s="57"/>
      <c r="C14" s="58"/>
      <c r="D14" s="58"/>
      <c r="E14" s="58"/>
      <c r="F14" s="58"/>
      <c r="G14" s="58"/>
      <c r="H14" s="5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ht="12" customHeight="1" x14ac:dyDescent="0.3">
      <c r="A15" s="57"/>
      <c r="B15" s="57"/>
      <c r="C15" s="58"/>
      <c r="D15" s="58"/>
      <c r="E15" s="58"/>
      <c r="F15" s="58"/>
      <c r="G15" s="58"/>
      <c r="H15" s="5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8" ht="20.25" x14ac:dyDescent="0.3">
      <c r="A16" s="57"/>
      <c r="B16" s="58" t="s">
        <v>38</v>
      </c>
      <c r="D16" s="58"/>
      <c r="E16" s="58"/>
      <c r="F16" s="58"/>
      <c r="G16" s="58"/>
      <c r="H16" s="5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20.25" x14ac:dyDescent="0.3">
      <c r="A17" s="57"/>
      <c r="B17" s="57"/>
      <c r="C17" s="58"/>
      <c r="D17" s="58"/>
      <c r="E17" s="58"/>
      <c r="F17" s="58"/>
      <c r="G17" s="58"/>
      <c r="H17" s="5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20.25" x14ac:dyDescent="0.3">
      <c r="A18" s="57"/>
      <c r="B18" s="58" t="s">
        <v>37</v>
      </c>
      <c r="D18" s="58"/>
      <c r="E18" s="58"/>
      <c r="F18" s="58"/>
      <c r="G18" s="58"/>
      <c r="H18" s="5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77.25" customHeight="1" x14ac:dyDescent="0.3">
      <c r="A19" s="57"/>
      <c r="B19" s="57"/>
      <c r="C19" s="58"/>
      <c r="D19" s="59"/>
      <c r="E19" s="59"/>
      <c r="F19" s="58"/>
      <c r="G19" s="58"/>
      <c r="H19" s="5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24" x14ac:dyDescent="0.3">
      <c r="A20" s="57"/>
      <c r="B20" s="57"/>
      <c r="C20" s="58"/>
      <c r="D20" s="122" t="s">
        <v>107</v>
      </c>
      <c r="E20" s="122"/>
      <c r="F20" s="123">
        <v>42460</v>
      </c>
      <c r="G20" s="123"/>
      <c r="H20" s="5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20.25" x14ac:dyDescent="0.3">
      <c r="A21" s="57"/>
      <c r="B21" s="57"/>
      <c r="C21" s="58"/>
      <c r="D21" s="104"/>
      <c r="E21" s="104"/>
      <c r="F21" s="104"/>
      <c r="G21" s="105"/>
      <c r="H21" s="5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20.25" x14ac:dyDescent="0.3">
      <c r="A22" s="57"/>
      <c r="B22" s="57"/>
      <c r="C22" s="58"/>
      <c r="D22" s="58"/>
      <c r="E22" s="58"/>
      <c r="F22" s="58"/>
      <c r="G22" s="58"/>
      <c r="H22" s="5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20.25" x14ac:dyDescent="0.3">
      <c r="A23" s="57"/>
      <c r="B23" s="57"/>
      <c r="C23" s="58"/>
      <c r="D23" s="106" t="s">
        <v>30</v>
      </c>
      <c r="E23" s="118"/>
      <c r="F23" s="118"/>
      <c r="G23" s="118"/>
      <c r="H23" s="5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20.25" x14ac:dyDescent="0.3">
      <c r="A24" s="57"/>
      <c r="B24" s="57"/>
      <c r="C24" s="58"/>
      <c r="D24" s="58"/>
      <c r="E24" s="58"/>
      <c r="F24" s="58"/>
      <c r="G24" s="58"/>
      <c r="H24" s="5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20.25" x14ac:dyDescent="0.3">
      <c r="A25" s="57"/>
      <c r="B25" s="57"/>
      <c r="C25" s="58"/>
      <c r="D25" s="58"/>
      <c r="E25" s="58"/>
      <c r="F25" s="58"/>
      <c r="G25" s="58"/>
      <c r="H25" s="5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0.25" x14ac:dyDescent="0.3">
      <c r="A26" s="57"/>
      <c r="B26" s="57"/>
      <c r="C26" s="58"/>
      <c r="D26" s="106" t="s">
        <v>32</v>
      </c>
      <c r="E26" s="117"/>
      <c r="F26" s="117"/>
      <c r="G26" s="84" t="s">
        <v>31</v>
      </c>
      <c r="H26" s="5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</row>
    <row r="27" spans="1:28" ht="16.5" customHeight="1" x14ac:dyDescent="0.3">
      <c r="A27" s="57"/>
      <c r="B27" s="57"/>
      <c r="C27" s="57"/>
      <c r="D27" s="57"/>
      <c r="E27" s="57"/>
      <c r="F27" s="57"/>
      <c r="G27" s="57"/>
      <c r="H27" s="5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6.5" customHeight="1" x14ac:dyDescent="0.3">
      <c r="A28" s="57"/>
      <c r="B28" s="57"/>
      <c r="C28" s="57"/>
      <c r="D28" s="57"/>
      <c r="E28" s="57"/>
      <c r="F28" s="57"/>
      <c r="G28" s="57"/>
      <c r="H28" s="5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6.5" customHeight="1" x14ac:dyDescent="0.3">
      <c r="A29" s="57"/>
      <c r="B29" s="57"/>
      <c r="C29" s="57"/>
      <c r="D29" s="57"/>
      <c r="E29" s="57"/>
      <c r="F29" s="57"/>
      <c r="G29" s="57"/>
      <c r="H29" s="5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6.5" customHeight="1" x14ac:dyDescent="0.3">
      <c r="A30" s="57"/>
      <c r="B30" s="57"/>
      <c r="C30" s="57"/>
      <c r="D30" s="57"/>
      <c r="E30" s="57"/>
      <c r="F30" s="57"/>
      <c r="G30" s="57"/>
      <c r="H30" s="5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7.25" x14ac:dyDescent="0.3">
      <c r="A31" s="10"/>
      <c r="B31" s="10"/>
      <c r="C31" s="10"/>
      <c r="D31" s="16"/>
      <c r="E31" s="16"/>
      <c r="F31" s="10"/>
      <c r="G31" s="10"/>
      <c r="H31" s="10"/>
    </row>
    <row r="32" spans="1:28" x14ac:dyDescent="0.3">
      <c r="A32" s="10"/>
      <c r="B32" s="10"/>
      <c r="C32" s="10"/>
      <c r="D32" s="10"/>
      <c r="E32" s="10"/>
      <c r="F32" s="10"/>
      <c r="G32" s="10"/>
      <c r="H32" s="10"/>
    </row>
    <row r="33" spans="1:8" x14ac:dyDescent="0.3">
      <c r="A33" s="10"/>
      <c r="B33" s="10"/>
      <c r="C33" s="10"/>
      <c r="D33" s="10"/>
      <c r="E33" s="10"/>
      <c r="F33" s="10"/>
      <c r="G33" s="10"/>
      <c r="H33" s="10"/>
    </row>
  </sheetData>
  <sheetProtection algorithmName="SHA-512" hashValue="UQ1KGuITfHwwWRfBYv6QYV3VGP+SMX8jZuXS0L1fdJ6nTzV0xuTOEPZAfIFai+0sH2nkNUfajGtYhcdBEDuWaw==" saltValue="mFrbbLFQL85ZR2f+UYdI0Q==" spinCount="100000" sheet="1" objects="1" scenarios="1"/>
  <mergeCells count="12">
    <mergeCell ref="J1:AB30"/>
    <mergeCell ref="B11:C11"/>
    <mergeCell ref="B12:C12"/>
    <mergeCell ref="F11:G11"/>
    <mergeCell ref="F12:G12"/>
    <mergeCell ref="D11:E11"/>
    <mergeCell ref="D12:E12"/>
    <mergeCell ref="E26:F26"/>
    <mergeCell ref="E23:G23"/>
    <mergeCell ref="B4:G4"/>
    <mergeCell ref="D20:E20"/>
    <mergeCell ref="F20:G20"/>
  </mergeCells>
  <phoneticPr fontId="1" type="noConversion"/>
  <printOptions horizontalCentered="1"/>
  <pageMargins left="0.70866141732283472" right="0.70866141732283472" top="0.42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B2:R300"/>
  <sheetViews>
    <sheetView view="pageBreakPreview" zoomScale="85" zoomScaleNormal="85" zoomScaleSheetLayoutView="85" workbookViewId="0">
      <selection activeCell="E7" sqref="E7"/>
    </sheetView>
  </sheetViews>
  <sheetFormatPr defaultRowHeight="16.5" x14ac:dyDescent="0.3"/>
  <cols>
    <col min="1" max="1" width="2.125" style="1" customWidth="1"/>
    <col min="2" max="2" width="9.375" style="1" customWidth="1"/>
    <col min="3" max="3" width="22.625" style="1" customWidth="1"/>
    <col min="4" max="4" width="12" style="1" customWidth="1"/>
    <col min="5" max="5" width="12.625" style="1" customWidth="1"/>
    <col min="6" max="6" width="18.875" style="1" customWidth="1"/>
    <col min="7" max="7" width="17" style="1" customWidth="1"/>
    <col min="8" max="8" width="14.75" style="1" customWidth="1"/>
    <col min="9" max="9" width="7" style="1" customWidth="1"/>
    <col min="10" max="11" width="9.875" style="1" customWidth="1"/>
    <col min="12" max="12" width="13.875" style="1" customWidth="1"/>
    <col min="13" max="14" width="9" style="1"/>
    <col min="15" max="15" width="12" style="1" customWidth="1"/>
    <col min="16" max="16" width="11.25" style="1" customWidth="1"/>
    <col min="17" max="16384" width="9" style="1"/>
  </cols>
  <sheetData>
    <row r="2" spans="2:18" ht="22.5" customHeight="1" thickBot="1" x14ac:dyDescent="0.35">
      <c r="B2" s="34" t="s">
        <v>11</v>
      </c>
      <c r="L2" s="103"/>
      <c r="M2" s="103"/>
      <c r="N2" s="103"/>
      <c r="O2" s="103"/>
      <c r="P2" s="103"/>
      <c r="Q2" s="103"/>
      <c r="R2" s="103"/>
    </row>
    <row r="3" spans="2:18" ht="30" customHeight="1" x14ac:dyDescent="0.3">
      <c r="B3" s="21" t="s">
        <v>13</v>
      </c>
      <c r="C3" s="64" t="s">
        <v>98</v>
      </c>
      <c r="D3" s="22" t="s">
        <v>16</v>
      </c>
      <c r="E3" s="64">
        <v>1</v>
      </c>
      <c r="F3" s="22" t="s">
        <v>18</v>
      </c>
      <c r="G3" s="64">
        <v>11</v>
      </c>
      <c r="I3" s="124" t="s">
        <v>108</v>
      </c>
      <c r="J3" s="124"/>
      <c r="K3" s="124"/>
      <c r="L3" s="124"/>
      <c r="M3" s="124"/>
      <c r="N3" s="124"/>
      <c r="O3" s="124"/>
      <c r="P3" s="124"/>
    </row>
    <row r="4" spans="2:18" ht="30" customHeight="1" thickBot="1" x14ac:dyDescent="0.35">
      <c r="B4" s="21" t="s">
        <v>12</v>
      </c>
      <c r="C4" s="76">
        <v>28057</v>
      </c>
      <c r="D4" s="22" t="s">
        <v>17</v>
      </c>
      <c r="E4" s="78">
        <v>1</v>
      </c>
      <c r="F4" s="22" t="s">
        <v>14</v>
      </c>
      <c r="G4" s="77">
        <v>1</v>
      </c>
      <c r="I4" s="124"/>
      <c r="J4" s="124"/>
      <c r="K4" s="124"/>
      <c r="L4" s="124"/>
      <c r="M4" s="124"/>
      <c r="N4" s="124"/>
      <c r="O4" s="124"/>
      <c r="P4" s="124"/>
      <c r="Q4" s="103"/>
      <c r="R4" s="103"/>
    </row>
    <row r="5" spans="2:18" ht="16.5" customHeight="1" x14ac:dyDescent="0.3">
      <c r="B5" s="75"/>
      <c r="C5" s="6"/>
      <c r="D5" s="65"/>
      <c r="E5" s="7"/>
      <c r="F5" s="5"/>
      <c r="G5" s="5"/>
      <c r="I5" s="124"/>
      <c r="J5" s="124"/>
      <c r="K5" s="124"/>
      <c r="L5" s="124"/>
      <c r="M5" s="124"/>
      <c r="N5" s="124"/>
      <c r="O5" s="124"/>
      <c r="P5" s="124"/>
      <c r="Q5" s="103"/>
      <c r="R5" s="103"/>
    </row>
    <row r="6" spans="2:18" ht="16.5" customHeight="1" x14ac:dyDescent="0.3">
      <c r="B6" s="5"/>
      <c r="C6" s="6"/>
      <c r="D6" s="5"/>
      <c r="E6" s="7"/>
      <c r="F6" s="5"/>
      <c r="G6" s="5"/>
      <c r="I6" s="124"/>
      <c r="J6" s="124"/>
      <c r="K6" s="124"/>
      <c r="L6" s="124"/>
      <c r="M6" s="124"/>
      <c r="N6" s="124"/>
      <c r="O6" s="124"/>
      <c r="P6" s="124"/>
      <c r="Q6" s="103"/>
      <c r="R6" s="103"/>
    </row>
    <row r="7" spans="2:18" ht="24" customHeight="1" x14ac:dyDescent="0.3">
      <c r="B7" s="34" t="s">
        <v>34</v>
      </c>
    </row>
    <row r="8" spans="2:18" ht="51" customHeight="1" x14ac:dyDescent="0.3">
      <c r="B8" s="2" t="s">
        <v>7</v>
      </c>
      <c r="C8" s="2" t="s">
        <v>0</v>
      </c>
      <c r="D8" s="2" t="s">
        <v>1</v>
      </c>
      <c r="E8" s="2" t="s">
        <v>2</v>
      </c>
      <c r="F8" s="2" t="s">
        <v>8</v>
      </c>
      <c r="G8" s="2" t="s">
        <v>9</v>
      </c>
      <c r="H8" s="2" t="s">
        <v>15</v>
      </c>
      <c r="I8" s="2" t="s">
        <v>3</v>
      </c>
      <c r="J8" s="2" t="s">
        <v>4</v>
      </c>
      <c r="K8" s="2" t="s">
        <v>5</v>
      </c>
      <c r="L8" s="3" t="s">
        <v>19</v>
      </c>
    </row>
    <row r="9" spans="2:18" ht="19.5" customHeight="1" thickBot="1" x14ac:dyDescent="0.35">
      <c r="B9" s="24"/>
      <c r="C9" s="24" t="s">
        <v>10</v>
      </c>
      <c r="D9" s="24"/>
      <c r="E9" s="24"/>
      <c r="F9" s="24"/>
      <c r="G9" s="24"/>
      <c r="H9" s="24"/>
      <c r="I9" s="18"/>
      <c r="J9" s="18"/>
      <c r="K9" s="18"/>
      <c r="L9" s="60">
        <f>SUM(L10:L300)</f>
        <v>5606</v>
      </c>
    </row>
    <row r="10" spans="2:18" x14ac:dyDescent="0.3">
      <c r="B10" s="25">
        <v>1</v>
      </c>
      <c r="C10" s="69" t="s">
        <v>25</v>
      </c>
      <c r="D10" s="27">
        <v>35054</v>
      </c>
      <c r="E10" s="27">
        <v>35140</v>
      </c>
      <c r="F10" s="26" t="s">
        <v>24</v>
      </c>
      <c r="G10" s="26" t="s">
        <v>66</v>
      </c>
      <c r="H10" s="28" t="s">
        <v>62</v>
      </c>
      <c r="I10" s="23">
        <f>E10-D10+1</f>
        <v>87</v>
      </c>
      <c r="J10" s="18"/>
      <c r="K10" s="18">
        <f t="shared" ref="K10:K12" si="0">IF(J10="중복",(E9-D10+1),0)</f>
        <v>0</v>
      </c>
      <c r="L10" s="18">
        <f t="shared" ref="L10:L14" si="1">IF(I10=1,0,(I10-K10))</f>
        <v>87</v>
      </c>
      <c r="O10" s="37"/>
      <c r="P10" s="38"/>
    </row>
    <row r="11" spans="2:18" x14ac:dyDescent="0.3">
      <c r="B11" s="29">
        <v>2</v>
      </c>
      <c r="C11" s="70" t="s">
        <v>23</v>
      </c>
      <c r="D11" s="20">
        <v>35125</v>
      </c>
      <c r="E11" s="20">
        <v>35611</v>
      </c>
      <c r="F11" s="19" t="s">
        <v>21</v>
      </c>
      <c r="G11" s="19" t="s">
        <v>67</v>
      </c>
      <c r="H11" s="30"/>
      <c r="I11" s="23">
        <f>E11-D11+1</f>
        <v>487</v>
      </c>
      <c r="J11" s="18" t="str">
        <f t="shared" ref="J11:J14" si="2">IF(I11=1,"0",IF(E10&gt;=D11,"중복",IF(E10&lt;D11,"O.K.",0)))</f>
        <v>중복</v>
      </c>
      <c r="K11" s="18">
        <f t="shared" si="0"/>
        <v>16</v>
      </c>
      <c r="L11" s="18">
        <f t="shared" si="1"/>
        <v>471</v>
      </c>
      <c r="O11" s="37"/>
      <c r="P11" s="38"/>
    </row>
    <row r="12" spans="2:18" x14ac:dyDescent="0.3">
      <c r="B12" s="29">
        <v>3</v>
      </c>
      <c r="C12" s="70" t="s">
        <v>40</v>
      </c>
      <c r="D12" s="20">
        <v>35612</v>
      </c>
      <c r="E12" s="20">
        <v>36769</v>
      </c>
      <c r="F12" s="19" t="s">
        <v>61</v>
      </c>
      <c r="G12" s="19"/>
      <c r="H12" s="30"/>
      <c r="I12" s="23">
        <f>E12-D12+1</f>
        <v>1158</v>
      </c>
      <c r="J12" s="18" t="str">
        <f t="shared" si="2"/>
        <v>O.K.</v>
      </c>
      <c r="K12" s="18">
        <f t="shared" si="0"/>
        <v>0</v>
      </c>
      <c r="L12" s="18">
        <f t="shared" si="1"/>
        <v>1158</v>
      </c>
      <c r="O12" s="37"/>
      <c r="P12" s="38"/>
    </row>
    <row r="13" spans="2:18" x14ac:dyDescent="0.3">
      <c r="B13" s="29">
        <v>4</v>
      </c>
      <c r="C13" s="70" t="s">
        <v>41</v>
      </c>
      <c r="D13" s="20">
        <v>36770</v>
      </c>
      <c r="E13" s="20">
        <v>36851</v>
      </c>
      <c r="F13" s="19" t="s">
        <v>61</v>
      </c>
      <c r="G13" s="19"/>
      <c r="H13" s="30"/>
      <c r="I13" s="23">
        <f>E13-D13+1</f>
        <v>82</v>
      </c>
      <c r="J13" s="18" t="str">
        <f t="shared" si="2"/>
        <v>O.K.</v>
      </c>
      <c r="K13" s="18">
        <f>IF(J13="중복",(E12-D13+1),0)</f>
        <v>0</v>
      </c>
      <c r="L13" s="18">
        <f t="shared" si="1"/>
        <v>82</v>
      </c>
      <c r="O13" s="37"/>
      <c r="P13" s="38"/>
    </row>
    <row r="14" spans="2:18" x14ac:dyDescent="0.3">
      <c r="B14" s="29">
        <v>5</v>
      </c>
      <c r="C14" s="70" t="s">
        <v>42</v>
      </c>
      <c r="D14" s="20">
        <v>36869</v>
      </c>
      <c r="E14" s="20">
        <v>36887</v>
      </c>
      <c r="F14" s="19" t="s">
        <v>61</v>
      </c>
      <c r="G14" s="19"/>
      <c r="H14" s="30"/>
      <c r="I14" s="23">
        <f>E14-D14+1</f>
        <v>19</v>
      </c>
      <c r="J14" s="18" t="str">
        <f t="shared" si="2"/>
        <v>O.K.</v>
      </c>
      <c r="K14" s="18">
        <f t="shared" ref="K14:K27" si="3">IF(J14="중복",(E13-D14+1),0)</f>
        <v>0</v>
      </c>
      <c r="L14" s="18">
        <f t="shared" si="1"/>
        <v>19</v>
      </c>
      <c r="O14" s="37"/>
      <c r="P14" s="38"/>
    </row>
    <row r="15" spans="2:18" x14ac:dyDescent="0.3">
      <c r="B15" s="29">
        <v>6</v>
      </c>
      <c r="C15" s="70" t="s">
        <v>43</v>
      </c>
      <c r="D15" s="20">
        <v>36946</v>
      </c>
      <c r="E15" s="20">
        <v>37549</v>
      </c>
      <c r="F15" s="19" t="s">
        <v>61</v>
      </c>
      <c r="G15" s="19"/>
      <c r="H15" s="30"/>
      <c r="I15" s="23">
        <f t="shared" ref="I15:I27" si="4">E15-D15+1</f>
        <v>604</v>
      </c>
      <c r="J15" s="18" t="str">
        <f>IF(I15=1,"0",IF(E14&gt;=D15,"중복",IF(E14&lt;D15,"O.K.",0)))</f>
        <v>O.K.</v>
      </c>
      <c r="K15" s="18">
        <f t="shared" si="3"/>
        <v>0</v>
      </c>
      <c r="L15" s="18">
        <f>IF(I15=1,0,(I15-K15))</f>
        <v>604</v>
      </c>
      <c r="O15" s="37"/>
      <c r="P15" s="38"/>
    </row>
    <row r="16" spans="2:18" x14ac:dyDescent="0.3">
      <c r="B16" s="29">
        <v>7</v>
      </c>
      <c r="C16" s="70" t="s">
        <v>44</v>
      </c>
      <c r="D16" s="20">
        <v>37550</v>
      </c>
      <c r="E16" s="20">
        <v>37986</v>
      </c>
      <c r="F16" s="19" t="s">
        <v>61</v>
      </c>
      <c r="G16" s="19"/>
      <c r="H16" s="30"/>
      <c r="I16" s="23">
        <f t="shared" si="4"/>
        <v>437</v>
      </c>
      <c r="J16" s="18" t="str">
        <f t="shared" ref="J16:J27" si="5">IF(I16=1,"0",IF(E15&gt;=D16,"중복",IF(E15&lt;D16,"O.K.",0)))</f>
        <v>O.K.</v>
      </c>
      <c r="K16" s="18">
        <f t="shared" si="3"/>
        <v>0</v>
      </c>
      <c r="L16" s="18">
        <f t="shared" ref="L16:L27" si="6">IF(I16=1,0,(I16-K16))</f>
        <v>437</v>
      </c>
      <c r="O16" s="37"/>
      <c r="P16" s="38"/>
    </row>
    <row r="17" spans="2:16" x14ac:dyDescent="0.3">
      <c r="B17" s="29">
        <v>8</v>
      </c>
      <c r="C17" s="70" t="s">
        <v>45</v>
      </c>
      <c r="D17" s="20">
        <v>37987</v>
      </c>
      <c r="E17" s="20">
        <v>38260</v>
      </c>
      <c r="F17" s="19" t="s">
        <v>61</v>
      </c>
      <c r="G17" s="19"/>
      <c r="H17" s="30"/>
      <c r="I17" s="23">
        <f t="shared" si="4"/>
        <v>274</v>
      </c>
      <c r="J17" s="18" t="str">
        <f t="shared" si="5"/>
        <v>O.K.</v>
      </c>
      <c r="K17" s="18">
        <f t="shared" si="3"/>
        <v>0</v>
      </c>
      <c r="L17" s="18">
        <f t="shared" si="6"/>
        <v>274</v>
      </c>
      <c r="O17" s="37"/>
      <c r="P17" s="38"/>
    </row>
    <row r="18" spans="2:16" x14ac:dyDescent="0.3">
      <c r="B18" s="29">
        <v>9</v>
      </c>
      <c r="C18" s="70" t="s">
        <v>46</v>
      </c>
      <c r="D18" s="20">
        <v>38261</v>
      </c>
      <c r="E18" s="20">
        <v>38693</v>
      </c>
      <c r="F18" s="19" t="s">
        <v>61</v>
      </c>
      <c r="G18" s="19"/>
      <c r="H18" s="30"/>
      <c r="I18" s="23">
        <f t="shared" si="4"/>
        <v>433</v>
      </c>
      <c r="J18" s="18" t="str">
        <f t="shared" si="5"/>
        <v>O.K.</v>
      </c>
      <c r="K18" s="18">
        <f t="shared" si="3"/>
        <v>0</v>
      </c>
      <c r="L18" s="18">
        <f t="shared" si="6"/>
        <v>433</v>
      </c>
      <c r="O18" s="37"/>
      <c r="P18" s="38"/>
    </row>
    <row r="19" spans="2:16" x14ac:dyDescent="0.3">
      <c r="B19" s="29">
        <v>10</v>
      </c>
      <c r="C19" s="70" t="s">
        <v>47</v>
      </c>
      <c r="D19" s="20">
        <v>38694</v>
      </c>
      <c r="E19" s="20">
        <v>39233</v>
      </c>
      <c r="F19" s="19" t="s">
        <v>61</v>
      </c>
      <c r="G19" s="19"/>
      <c r="H19" s="30"/>
      <c r="I19" s="23">
        <f t="shared" si="4"/>
        <v>540</v>
      </c>
      <c r="J19" s="18" t="str">
        <f t="shared" si="5"/>
        <v>O.K.</v>
      </c>
      <c r="K19" s="18">
        <f t="shared" si="3"/>
        <v>0</v>
      </c>
      <c r="L19" s="18">
        <f t="shared" si="6"/>
        <v>540</v>
      </c>
      <c r="O19" s="37"/>
      <c r="P19" s="38"/>
    </row>
    <row r="20" spans="2:16" x14ac:dyDescent="0.3">
      <c r="B20" s="29">
        <v>11</v>
      </c>
      <c r="C20" s="70" t="s">
        <v>48</v>
      </c>
      <c r="D20" s="20">
        <v>39173</v>
      </c>
      <c r="E20" s="20">
        <v>39370</v>
      </c>
      <c r="F20" s="19" t="s">
        <v>61</v>
      </c>
      <c r="G20" s="19"/>
      <c r="H20" s="30"/>
      <c r="I20" s="23">
        <f t="shared" si="4"/>
        <v>198</v>
      </c>
      <c r="J20" s="18" t="str">
        <f t="shared" si="5"/>
        <v>중복</v>
      </c>
      <c r="K20" s="18">
        <f t="shared" si="3"/>
        <v>61</v>
      </c>
      <c r="L20" s="18">
        <f t="shared" si="6"/>
        <v>137</v>
      </c>
      <c r="O20" s="37"/>
      <c r="P20" s="38"/>
    </row>
    <row r="21" spans="2:16" x14ac:dyDescent="0.3">
      <c r="B21" s="29">
        <v>12</v>
      </c>
      <c r="C21" s="70" t="s">
        <v>49</v>
      </c>
      <c r="D21" s="20">
        <v>39423</v>
      </c>
      <c r="E21" s="20">
        <v>39953</v>
      </c>
      <c r="F21" s="19" t="s">
        <v>61</v>
      </c>
      <c r="G21" s="19"/>
      <c r="H21" s="30"/>
      <c r="I21" s="23">
        <f t="shared" si="4"/>
        <v>531</v>
      </c>
      <c r="J21" s="18" t="str">
        <f t="shared" si="5"/>
        <v>O.K.</v>
      </c>
      <c r="K21" s="18">
        <f t="shared" si="3"/>
        <v>0</v>
      </c>
      <c r="L21" s="18">
        <f t="shared" si="6"/>
        <v>531</v>
      </c>
      <c r="O21" s="37"/>
      <c r="P21" s="38"/>
    </row>
    <row r="22" spans="2:16" x14ac:dyDescent="0.3">
      <c r="B22" s="29">
        <v>13</v>
      </c>
      <c r="C22" s="70" t="s">
        <v>50</v>
      </c>
      <c r="D22" s="20">
        <v>39934</v>
      </c>
      <c r="E22" s="20">
        <v>39974</v>
      </c>
      <c r="F22" s="19" t="s">
        <v>61</v>
      </c>
      <c r="G22" s="19"/>
      <c r="H22" s="30"/>
      <c r="I22" s="23">
        <f t="shared" si="4"/>
        <v>41</v>
      </c>
      <c r="J22" s="18" t="str">
        <f t="shared" si="5"/>
        <v>중복</v>
      </c>
      <c r="K22" s="18">
        <f t="shared" si="3"/>
        <v>20</v>
      </c>
      <c r="L22" s="18">
        <f t="shared" si="6"/>
        <v>21</v>
      </c>
      <c r="O22" s="37"/>
      <c r="P22" s="38"/>
    </row>
    <row r="23" spans="2:16" x14ac:dyDescent="0.3">
      <c r="B23" s="29">
        <v>14</v>
      </c>
      <c r="C23" s="70" t="s">
        <v>51</v>
      </c>
      <c r="D23" s="20">
        <v>39975</v>
      </c>
      <c r="E23" s="20">
        <v>40333</v>
      </c>
      <c r="F23" s="19" t="s">
        <v>61</v>
      </c>
      <c r="G23" s="19"/>
      <c r="H23" s="30"/>
      <c r="I23" s="23">
        <f t="shared" si="4"/>
        <v>359</v>
      </c>
      <c r="J23" s="18" t="str">
        <f t="shared" si="5"/>
        <v>O.K.</v>
      </c>
      <c r="K23" s="18">
        <f t="shared" si="3"/>
        <v>0</v>
      </c>
      <c r="L23" s="18">
        <f t="shared" si="6"/>
        <v>359</v>
      </c>
      <c r="O23" s="37"/>
      <c r="P23" s="38"/>
    </row>
    <row r="24" spans="2:16" x14ac:dyDescent="0.3">
      <c r="B24" s="29">
        <v>15</v>
      </c>
      <c r="C24" s="70" t="s">
        <v>52</v>
      </c>
      <c r="D24" s="20">
        <v>40334</v>
      </c>
      <c r="E24" s="20">
        <v>40756</v>
      </c>
      <c r="F24" s="19" t="s">
        <v>61</v>
      </c>
      <c r="G24" s="19"/>
      <c r="H24" s="30"/>
      <c r="I24" s="23">
        <f t="shared" si="4"/>
        <v>423</v>
      </c>
      <c r="J24" s="18" t="str">
        <f t="shared" si="5"/>
        <v>O.K.</v>
      </c>
      <c r="K24" s="18">
        <f t="shared" si="3"/>
        <v>0</v>
      </c>
      <c r="L24" s="18">
        <f t="shared" si="6"/>
        <v>423</v>
      </c>
      <c r="O24" s="37"/>
      <c r="P24" s="38"/>
    </row>
    <row r="25" spans="2:16" x14ac:dyDescent="0.3">
      <c r="B25" s="29">
        <v>16</v>
      </c>
      <c r="C25" s="70" t="s">
        <v>53</v>
      </c>
      <c r="D25" s="20">
        <v>40757</v>
      </c>
      <c r="E25" s="20">
        <v>40786</v>
      </c>
      <c r="F25" s="19" t="s">
        <v>61</v>
      </c>
      <c r="G25" s="19"/>
      <c r="H25" s="30"/>
      <c r="I25" s="23">
        <f t="shared" si="4"/>
        <v>30</v>
      </c>
      <c r="J25" s="18" t="str">
        <f t="shared" si="5"/>
        <v>O.K.</v>
      </c>
      <c r="K25" s="18">
        <f t="shared" si="3"/>
        <v>0</v>
      </c>
      <c r="L25" s="18">
        <f t="shared" si="6"/>
        <v>30</v>
      </c>
      <c r="O25" s="37"/>
      <c r="P25" s="38"/>
    </row>
    <row r="26" spans="2:16" x14ac:dyDescent="0.3">
      <c r="B26" s="29"/>
      <c r="C26" s="70"/>
      <c r="D26" s="19"/>
      <c r="E26" s="19"/>
      <c r="F26" s="19"/>
      <c r="G26" s="19"/>
      <c r="H26" s="30"/>
      <c r="I26" s="23">
        <f t="shared" si="4"/>
        <v>1</v>
      </c>
      <c r="J26" s="18" t="str">
        <f t="shared" si="5"/>
        <v>0</v>
      </c>
      <c r="K26" s="18">
        <f t="shared" si="3"/>
        <v>0</v>
      </c>
      <c r="L26" s="18">
        <f t="shared" si="6"/>
        <v>0</v>
      </c>
    </row>
    <row r="27" spans="2:16" x14ac:dyDescent="0.3">
      <c r="B27" s="29"/>
      <c r="C27" s="70"/>
      <c r="D27" s="20"/>
      <c r="E27" s="19"/>
      <c r="F27" s="19"/>
      <c r="G27" s="19"/>
      <c r="H27" s="30"/>
      <c r="I27" s="23">
        <f t="shared" si="4"/>
        <v>1</v>
      </c>
      <c r="J27" s="18" t="str">
        <f t="shared" si="5"/>
        <v>0</v>
      </c>
      <c r="K27" s="18">
        <f t="shared" si="3"/>
        <v>0</v>
      </c>
      <c r="L27" s="18">
        <f t="shared" si="6"/>
        <v>0</v>
      </c>
    </row>
    <row r="28" spans="2:16" x14ac:dyDescent="0.3">
      <c r="B28" s="29"/>
      <c r="C28" s="70"/>
      <c r="D28" s="19"/>
      <c r="E28" s="19"/>
      <c r="F28" s="19"/>
      <c r="G28" s="19"/>
      <c r="H28" s="30"/>
      <c r="I28" s="23">
        <f t="shared" ref="I28:I91" si="7">E28-D28+1</f>
        <v>1</v>
      </c>
      <c r="J28" s="18" t="str">
        <f t="shared" ref="J28:J91" si="8">IF(I28=1,"0",IF(E27&gt;=D28,"중복",IF(E27&lt;D28,"O.K.",0)))</f>
        <v>0</v>
      </c>
      <c r="K28" s="18">
        <f t="shared" ref="K28:K91" si="9">IF(J28="중복",(E27-D28+1),0)</f>
        <v>0</v>
      </c>
      <c r="L28" s="18">
        <f t="shared" ref="L28:L91" si="10">IF(I28=1,0,(I28-K28))</f>
        <v>0</v>
      </c>
    </row>
    <row r="29" spans="2:16" x14ac:dyDescent="0.3">
      <c r="B29" s="29"/>
      <c r="C29" s="70"/>
      <c r="D29" s="19"/>
      <c r="E29" s="19"/>
      <c r="F29" s="19"/>
      <c r="G29" s="19"/>
      <c r="H29" s="30"/>
      <c r="I29" s="23">
        <f t="shared" si="7"/>
        <v>1</v>
      </c>
      <c r="J29" s="18" t="str">
        <f t="shared" si="8"/>
        <v>0</v>
      </c>
      <c r="K29" s="18">
        <f t="shared" si="9"/>
        <v>0</v>
      </c>
      <c r="L29" s="18">
        <f t="shared" si="10"/>
        <v>0</v>
      </c>
    </row>
    <row r="30" spans="2:16" x14ac:dyDescent="0.3">
      <c r="B30" s="29"/>
      <c r="C30" s="70"/>
      <c r="D30" s="19"/>
      <c r="E30" s="19"/>
      <c r="F30" s="19"/>
      <c r="G30" s="19"/>
      <c r="H30" s="30"/>
      <c r="I30" s="23">
        <f t="shared" si="7"/>
        <v>1</v>
      </c>
      <c r="J30" s="18" t="str">
        <f t="shared" si="8"/>
        <v>0</v>
      </c>
      <c r="K30" s="18">
        <f t="shared" si="9"/>
        <v>0</v>
      </c>
      <c r="L30" s="18">
        <f t="shared" si="10"/>
        <v>0</v>
      </c>
    </row>
    <row r="31" spans="2:16" x14ac:dyDescent="0.3">
      <c r="B31" s="29"/>
      <c r="C31" s="70"/>
      <c r="D31" s="19"/>
      <c r="E31" s="19"/>
      <c r="F31" s="19"/>
      <c r="G31" s="19"/>
      <c r="H31" s="30"/>
      <c r="I31" s="23">
        <f t="shared" si="7"/>
        <v>1</v>
      </c>
      <c r="J31" s="18" t="str">
        <f t="shared" si="8"/>
        <v>0</v>
      </c>
      <c r="K31" s="18">
        <f t="shared" si="9"/>
        <v>0</v>
      </c>
      <c r="L31" s="18">
        <f t="shared" si="10"/>
        <v>0</v>
      </c>
    </row>
    <row r="32" spans="2:16" x14ac:dyDescent="0.3">
      <c r="B32" s="29"/>
      <c r="C32" s="70"/>
      <c r="D32" s="19"/>
      <c r="E32" s="19"/>
      <c r="F32" s="19"/>
      <c r="G32" s="19"/>
      <c r="H32" s="30"/>
      <c r="I32" s="23">
        <f t="shared" si="7"/>
        <v>1</v>
      </c>
      <c r="J32" s="18" t="str">
        <f t="shared" si="8"/>
        <v>0</v>
      </c>
      <c r="K32" s="18">
        <f t="shared" si="9"/>
        <v>0</v>
      </c>
      <c r="L32" s="18">
        <f t="shared" si="10"/>
        <v>0</v>
      </c>
    </row>
    <row r="33" spans="2:12" x14ac:dyDescent="0.3">
      <c r="B33" s="29"/>
      <c r="C33" s="70"/>
      <c r="D33" s="19"/>
      <c r="E33" s="19"/>
      <c r="F33" s="19"/>
      <c r="G33" s="19"/>
      <c r="H33" s="30"/>
      <c r="I33" s="23">
        <f t="shared" si="7"/>
        <v>1</v>
      </c>
      <c r="J33" s="18" t="str">
        <f t="shared" si="8"/>
        <v>0</v>
      </c>
      <c r="K33" s="18">
        <f t="shared" si="9"/>
        <v>0</v>
      </c>
      <c r="L33" s="18">
        <f t="shared" si="10"/>
        <v>0</v>
      </c>
    </row>
    <row r="34" spans="2:12" x14ac:dyDescent="0.3">
      <c r="B34" s="29"/>
      <c r="C34" s="70"/>
      <c r="D34" s="19"/>
      <c r="E34" s="19"/>
      <c r="F34" s="19"/>
      <c r="G34" s="19"/>
      <c r="H34" s="30"/>
      <c r="I34" s="23">
        <f t="shared" si="7"/>
        <v>1</v>
      </c>
      <c r="J34" s="18" t="str">
        <f t="shared" si="8"/>
        <v>0</v>
      </c>
      <c r="K34" s="18">
        <f t="shared" si="9"/>
        <v>0</v>
      </c>
      <c r="L34" s="18">
        <f t="shared" si="10"/>
        <v>0</v>
      </c>
    </row>
    <row r="35" spans="2:12" x14ac:dyDescent="0.3">
      <c r="B35" s="29"/>
      <c r="C35" s="70"/>
      <c r="D35" s="19"/>
      <c r="E35" s="19"/>
      <c r="F35" s="19"/>
      <c r="G35" s="19"/>
      <c r="H35" s="30"/>
      <c r="I35" s="23">
        <f t="shared" si="7"/>
        <v>1</v>
      </c>
      <c r="J35" s="18" t="str">
        <f t="shared" si="8"/>
        <v>0</v>
      </c>
      <c r="K35" s="18">
        <f t="shared" si="9"/>
        <v>0</v>
      </c>
      <c r="L35" s="18">
        <f t="shared" si="10"/>
        <v>0</v>
      </c>
    </row>
    <row r="36" spans="2:12" x14ac:dyDescent="0.3">
      <c r="B36" s="29"/>
      <c r="C36" s="70"/>
      <c r="D36" s="19"/>
      <c r="E36" s="19"/>
      <c r="F36" s="19"/>
      <c r="G36" s="19"/>
      <c r="H36" s="30"/>
      <c r="I36" s="23">
        <f t="shared" si="7"/>
        <v>1</v>
      </c>
      <c r="J36" s="18" t="str">
        <f t="shared" si="8"/>
        <v>0</v>
      </c>
      <c r="K36" s="18">
        <f t="shared" si="9"/>
        <v>0</v>
      </c>
      <c r="L36" s="18">
        <f t="shared" si="10"/>
        <v>0</v>
      </c>
    </row>
    <row r="37" spans="2:12" x14ac:dyDescent="0.3">
      <c r="B37" s="29"/>
      <c r="C37" s="70"/>
      <c r="D37" s="19"/>
      <c r="E37" s="19"/>
      <c r="F37" s="19"/>
      <c r="G37" s="19"/>
      <c r="H37" s="30"/>
      <c r="I37" s="23">
        <f t="shared" si="7"/>
        <v>1</v>
      </c>
      <c r="J37" s="18" t="str">
        <f t="shared" si="8"/>
        <v>0</v>
      </c>
      <c r="K37" s="18">
        <f t="shared" si="9"/>
        <v>0</v>
      </c>
      <c r="L37" s="18">
        <f t="shared" si="10"/>
        <v>0</v>
      </c>
    </row>
    <row r="38" spans="2:12" x14ac:dyDescent="0.3">
      <c r="B38" s="29"/>
      <c r="C38" s="70"/>
      <c r="D38" s="19"/>
      <c r="E38" s="19"/>
      <c r="F38" s="19"/>
      <c r="G38" s="19"/>
      <c r="H38" s="30"/>
      <c r="I38" s="23">
        <f t="shared" si="7"/>
        <v>1</v>
      </c>
      <c r="J38" s="18" t="str">
        <f t="shared" si="8"/>
        <v>0</v>
      </c>
      <c r="K38" s="18">
        <f t="shared" si="9"/>
        <v>0</v>
      </c>
      <c r="L38" s="18">
        <f t="shared" si="10"/>
        <v>0</v>
      </c>
    </row>
    <row r="39" spans="2:12" x14ac:dyDescent="0.3">
      <c r="B39" s="29"/>
      <c r="C39" s="70"/>
      <c r="D39" s="19"/>
      <c r="E39" s="19"/>
      <c r="F39" s="19"/>
      <c r="G39" s="19"/>
      <c r="H39" s="30"/>
      <c r="I39" s="23">
        <f t="shared" si="7"/>
        <v>1</v>
      </c>
      <c r="J39" s="18" t="str">
        <f t="shared" si="8"/>
        <v>0</v>
      </c>
      <c r="K39" s="18">
        <f t="shared" si="9"/>
        <v>0</v>
      </c>
      <c r="L39" s="18">
        <f t="shared" si="10"/>
        <v>0</v>
      </c>
    </row>
    <row r="40" spans="2:12" x14ac:dyDescent="0.3">
      <c r="B40" s="29"/>
      <c r="C40" s="70"/>
      <c r="D40" s="19"/>
      <c r="E40" s="19"/>
      <c r="F40" s="19"/>
      <c r="G40" s="19"/>
      <c r="H40" s="30"/>
      <c r="I40" s="23">
        <f t="shared" si="7"/>
        <v>1</v>
      </c>
      <c r="J40" s="18" t="str">
        <f t="shared" si="8"/>
        <v>0</v>
      </c>
      <c r="K40" s="18">
        <f t="shared" si="9"/>
        <v>0</v>
      </c>
      <c r="L40" s="18">
        <f t="shared" si="10"/>
        <v>0</v>
      </c>
    </row>
    <row r="41" spans="2:12" x14ac:dyDescent="0.3">
      <c r="B41" s="29"/>
      <c r="C41" s="70"/>
      <c r="D41" s="19"/>
      <c r="E41" s="19"/>
      <c r="F41" s="19"/>
      <c r="G41" s="19"/>
      <c r="H41" s="30"/>
      <c r="I41" s="23">
        <f t="shared" si="7"/>
        <v>1</v>
      </c>
      <c r="J41" s="18" t="str">
        <f t="shared" si="8"/>
        <v>0</v>
      </c>
      <c r="K41" s="18">
        <f t="shared" si="9"/>
        <v>0</v>
      </c>
      <c r="L41" s="18">
        <f t="shared" si="10"/>
        <v>0</v>
      </c>
    </row>
    <row r="42" spans="2:12" x14ac:dyDescent="0.3">
      <c r="B42" s="29"/>
      <c r="C42" s="70"/>
      <c r="D42" s="19"/>
      <c r="E42" s="19"/>
      <c r="F42" s="19"/>
      <c r="G42" s="19"/>
      <c r="H42" s="30"/>
      <c r="I42" s="23">
        <f t="shared" si="7"/>
        <v>1</v>
      </c>
      <c r="J42" s="18" t="str">
        <f t="shared" si="8"/>
        <v>0</v>
      </c>
      <c r="K42" s="18">
        <f t="shared" si="9"/>
        <v>0</v>
      </c>
      <c r="L42" s="18">
        <f t="shared" si="10"/>
        <v>0</v>
      </c>
    </row>
    <row r="43" spans="2:12" x14ac:dyDescent="0.3">
      <c r="B43" s="29"/>
      <c r="C43" s="70"/>
      <c r="D43" s="19"/>
      <c r="E43" s="19"/>
      <c r="F43" s="19"/>
      <c r="G43" s="19"/>
      <c r="H43" s="30"/>
      <c r="I43" s="23">
        <f t="shared" si="7"/>
        <v>1</v>
      </c>
      <c r="J43" s="18" t="str">
        <f t="shared" si="8"/>
        <v>0</v>
      </c>
      <c r="K43" s="18">
        <f t="shared" si="9"/>
        <v>0</v>
      </c>
      <c r="L43" s="18">
        <f t="shared" si="10"/>
        <v>0</v>
      </c>
    </row>
    <row r="44" spans="2:12" x14ac:dyDescent="0.3">
      <c r="B44" s="29"/>
      <c r="C44" s="70"/>
      <c r="D44" s="19"/>
      <c r="E44" s="19"/>
      <c r="F44" s="19"/>
      <c r="G44" s="19"/>
      <c r="H44" s="30"/>
      <c r="I44" s="23">
        <f t="shared" si="7"/>
        <v>1</v>
      </c>
      <c r="J44" s="18" t="str">
        <f t="shared" si="8"/>
        <v>0</v>
      </c>
      <c r="K44" s="18">
        <f t="shared" si="9"/>
        <v>0</v>
      </c>
      <c r="L44" s="18">
        <f t="shared" si="10"/>
        <v>0</v>
      </c>
    </row>
    <row r="45" spans="2:12" x14ac:dyDescent="0.3">
      <c r="B45" s="29"/>
      <c r="C45" s="70"/>
      <c r="D45" s="19"/>
      <c r="E45" s="19"/>
      <c r="F45" s="19"/>
      <c r="G45" s="19"/>
      <c r="H45" s="30"/>
      <c r="I45" s="23">
        <f t="shared" si="7"/>
        <v>1</v>
      </c>
      <c r="J45" s="18" t="str">
        <f t="shared" si="8"/>
        <v>0</v>
      </c>
      <c r="K45" s="18">
        <f t="shared" si="9"/>
        <v>0</v>
      </c>
      <c r="L45" s="18">
        <f t="shared" si="10"/>
        <v>0</v>
      </c>
    </row>
    <row r="46" spans="2:12" x14ac:dyDescent="0.3">
      <c r="B46" s="29"/>
      <c r="C46" s="70"/>
      <c r="D46" s="19"/>
      <c r="E46" s="19"/>
      <c r="F46" s="19"/>
      <c r="G46" s="19"/>
      <c r="H46" s="30"/>
      <c r="I46" s="23">
        <f t="shared" si="7"/>
        <v>1</v>
      </c>
      <c r="J46" s="18" t="str">
        <f t="shared" si="8"/>
        <v>0</v>
      </c>
      <c r="K46" s="18">
        <f t="shared" si="9"/>
        <v>0</v>
      </c>
      <c r="L46" s="18">
        <f t="shared" si="10"/>
        <v>0</v>
      </c>
    </row>
    <row r="47" spans="2:12" x14ac:dyDescent="0.3">
      <c r="B47" s="29"/>
      <c r="C47" s="70"/>
      <c r="D47" s="19"/>
      <c r="E47" s="19"/>
      <c r="F47" s="19"/>
      <c r="G47" s="19"/>
      <c r="H47" s="30"/>
      <c r="I47" s="23">
        <f t="shared" si="7"/>
        <v>1</v>
      </c>
      <c r="J47" s="18" t="str">
        <f t="shared" si="8"/>
        <v>0</v>
      </c>
      <c r="K47" s="18">
        <f t="shared" si="9"/>
        <v>0</v>
      </c>
      <c r="L47" s="18">
        <f t="shared" si="10"/>
        <v>0</v>
      </c>
    </row>
    <row r="48" spans="2:12" x14ac:dyDescent="0.3">
      <c r="B48" s="29"/>
      <c r="C48" s="70"/>
      <c r="D48" s="19"/>
      <c r="E48" s="19"/>
      <c r="F48" s="19"/>
      <c r="G48" s="19"/>
      <c r="H48" s="30"/>
      <c r="I48" s="23">
        <f t="shared" si="7"/>
        <v>1</v>
      </c>
      <c r="J48" s="18" t="str">
        <f t="shared" si="8"/>
        <v>0</v>
      </c>
      <c r="K48" s="18">
        <f t="shared" si="9"/>
        <v>0</v>
      </c>
      <c r="L48" s="18">
        <f t="shared" si="10"/>
        <v>0</v>
      </c>
    </row>
    <row r="49" spans="2:12" x14ac:dyDescent="0.3">
      <c r="B49" s="29"/>
      <c r="C49" s="70"/>
      <c r="D49" s="19"/>
      <c r="E49" s="19"/>
      <c r="F49" s="19"/>
      <c r="G49" s="19"/>
      <c r="H49" s="30"/>
      <c r="I49" s="23">
        <f t="shared" si="7"/>
        <v>1</v>
      </c>
      <c r="J49" s="18" t="str">
        <f t="shared" si="8"/>
        <v>0</v>
      </c>
      <c r="K49" s="18">
        <f t="shared" si="9"/>
        <v>0</v>
      </c>
      <c r="L49" s="18">
        <f t="shared" si="10"/>
        <v>0</v>
      </c>
    </row>
    <row r="50" spans="2:12" x14ac:dyDescent="0.3">
      <c r="B50" s="29"/>
      <c r="C50" s="70"/>
      <c r="D50" s="19"/>
      <c r="E50" s="19"/>
      <c r="F50" s="19"/>
      <c r="G50" s="19"/>
      <c r="H50" s="30"/>
      <c r="I50" s="23">
        <f t="shared" si="7"/>
        <v>1</v>
      </c>
      <c r="J50" s="18" t="str">
        <f t="shared" si="8"/>
        <v>0</v>
      </c>
      <c r="K50" s="18">
        <f t="shared" si="9"/>
        <v>0</v>
      </c>
      <c r="L50" s="18">
        <f t="shared" si="10"/>
        <v>0</v>
      </c>
    </row>
    <row r="51" spans="2:12" x14ac:dyDescent="0.3">
      <c r="B51" s="29"/>
      <c r="C51" s="70"/>
      <c r="D51" s="19"/>
      <c r="E51" s="19"/>
      <c r="F51" s="19"/>
      <c r="G51" s="19"/>
      <c r="H51" s="30"/>
      <c r="I51" s="23">
        <f t="shared" si="7"/>
        <v>1</v>
      </c>
      <c r="J51" s="18" t="str">
        <f t="shared" si="8"/>
        <v>0</v>
      </c>
      <c r="K51" s="18">
        <f t="shared" si="9"/>
        <v>0</v>
      </c>
      <c r="L51" s="18">
        <f t="shared" si="10"/>
        <v>0</v>
      </c>
    </row>
    <row r="52" spans="2:12" x14ac:dyDescent="0.3">
      <c r="B52" s="29"/>
      <c r="C52" s="70"/>
      <c r="D52" s="19"/>
      <c r="E52" s="19"/>
      <c r="F52" s="19"/>
      <c r="G52" s="19"/>
      <c r="H52" s="30"/>
      <c r="I52" s="23">
        <f t="shared" si="7"/>
        <v>1</v>
      </c>
      <c r="J52" s="18" t="str">
        <f t="shared" si="8"/>
        <v>0</v>
      </c>
      <c r="K52" s="18">
        <f t="shared" si="9"/>
        <v>0</v>
      </c>
      <c r="L52" s="18">
        <f t="shared" si="10"/>
        <v>0</v>
      </c>
    </row>
    <row r="53" spans="2:12" x14ac:dyDescent="0.3">
      <c r="B53" s="29"/>
      <c r="C53" s="70"/>
      <c r="D53" s="19"/>
      <c r="E53" s="19"/>
      <c r="F53" s="19"/>
      <c r="G53" s="19"/>
      <c r="H53" s="30"/>
      <c r="I53" s="23">
        <f t="shared" si="7"/>
        <v>1</v>
      </c>
      <c r="J53" s="18" t="str">
        <f t="shared" si="8"/>
        <v>0</v>
      </c>
      <c r="K53" s="18">
        <f t="shared" si="9"/>
        <v>0</v>
      </c>
      <c r="L53" s="18">
        <f t="shared" si="10"/>
        <v>0</v>
      </c>
    </row>
    <row r="54" spans="2:12" x14ac:dyDescent="0.3">
      <c r="B54" s="29"/>
      <c r="C54" s="70"/>
      <c r="D54" s="19"/>
      <c r="E54" s="19"/>
      <c r="F54" s="19"/>
      <c r="G54" s="19"/>
      <c r="H54" s="30"/>
      <c r="I54" s="23">
        <f t="shared" si="7"/>
        <v>1</v>
      </c>
      <c r="J54" s="18" t="str">
        <f t="shared" si="8"/>
        <v>0</v>
      </c>
      <c r="K54" s="18">
        <f t="shared" si="9"/>
        <v>0</v>
      </c>
      <c r="L54" s="18">
        <f t="shared" si="10"/>
        <v>0</v>
      </c>
    </row>
    <row r="55" spans="2:12" x14ac:dyDescent="0.3">
      <c r="B55" s="29"/>
      <c r="C55" s="70"/>
      <c r="D55" s="19"/>
      <c r="E55" s="19"/>
      <c r="F55" s="19"/>
      <c r="G55" s="19"/>
      <c r="H55" s="30"/>
      <c r="I55" s="23">
        <f t="shared" si="7"/>
        <v>1</v>
      </c>
      <c r="J55" s="18" t="str">
        <f t="shared" si="8"/>
        <v>0</v>
      </c>
      <c r="K55" s="18">
        <f t="shared" si="9"/>
        <v>0</v>
      </c>
      <c r="L55" s="18">
        <f t="shared" si="10"/>
        <v>0</v>
      </c>
    </row>
    <row r="56" spans="2:12" x14ac:dyDescent="0.3">
      <c r="B56" s="29"/>
      <c r="C56" s="70"/>
      <c r="D56" s="19"/>
      <c r="E56" s="19"/>
      <c r="F56" s="19"/>
      <c r="G56" s="19"/>
      <c r="H56" s="30"/>
      <c r="I56" s="23">
        <f t="shared" si="7"/>
        <v>1</v>
      </c>
      <c r="J56" s="18" t="str">
        <f t="shared" si="8"/>
        <v>0</v>
      </c>
      <c r="K56" s="18">
        <f t="shared" si="9"/>
        <v>0</v>
      </c>
      <c r="L56" s="18">
        <f t="shared" si="10"/>
        <v>0</v>
      </c>
    </row>
    <row r="57" spans="2:12" x14ac:dyDescent="0.3">
      <c r="B57" s="29"/>
      <c r="C57" s="70"/>
      <c r="D57" s="19"/>
      <c r="E57" s="19"/>
      <c r="F57" s="19"/>
      <c r="G57" s="19"/>
      <c r="H57" s="30"/>
      <c r="I57" s="23">
        <f t="shared" si="7"/>
        <v>1</v>
      </c>
      <c r="J57" s="18" t="str">
        <f t="shared" si="8"/>
        <v>0</v>
      </c>
      <c r="K57" s="18">
        <f t="shared" si="9"/>
        <v>0</v>
      </c>
      <c r="L57" s="18">
        <f t="shared" si="10"/>
        <v>0</v>
      </c>
    </row>
    <row r="58" spans="2:12" x14ac:dyDescent="0.3">
      <c r="B58" s="29"/>
      <c r="C58" s="70"/>
      <c r="D58" s="19"/>
      <c r="E58" s="19"/>
      <c r="F58" s="19"/>
      <c r="G58" s="19"/>
      <c r="H58" s="30"/>
      <c r="I58" s="23">
        <f t="shared" si="7"/>
        <v>1</v>
      </c>
      <c r="J58" s="18" t="str">
        <f t="shared" si="8"/>
        <v>0</v>
      </c>
      <c r="K58" s="18">
        <f t="shared" si="9"/>
        <v>0</v>
      </c>
      <c r="L58" s="18">
        <f t="shared" si="10"/>
        <v>0</v>
      </c>
    </row>
    <row r="59" spans="2:12" x14ac:dyDescent="0.3">
      <c r="B59" s="29"/>
      <c r="C59" s="70"/>
      <c r="D59" s="19"/>
      <c r="E59" s="19"/>
      <c r="F59" s="19"/>
      <c r="G59" s="19"/>
      <c r="H59" s="30"/>
      <c r="I59" s="23">
        <f t="shared" si="7"/>
        <v>1</v>
      </c>
      <c r="J59" s="18" t="str">
        <f t="shared" si="8"/>
        <v>0</v>
      </c>
      <c r="K59" s="18">
        <f t="shared" si="9"/>
        <v>0</v>
      </c>
      <c r="L59" s="18">
        <f t="shared" si="10"/>
        <v>0</v>
      </c>
    </row>
    <row r="60" spans="2:12" x14ac:dyDescent="0.3">
      <c r="B60" s="29"/>
      <c r="C60" s="70"/>
      <c r="D60" s="19"/>
      <c r="E60" s="19"/>
      <c r="F60" s="19"/>
      <c r="G60" s="19"/>
      <c r="H60" s="30"/>
      <c r="I60" s="23">
        <f t="shared" si="7"/>
        <v>1</v>
      </c>
      <c r="J60" s="18" t="str">
        <f t="shared" si="8"/>
        <v>0</v>
      </c>
      <c r="K60" s="18">
        <f t="shared" si="9"/>
        <v>0</v>
      </c>
      <c r="L60" s="18">
        <f t="shared" si="10"/>
        <v>0</v>
      </c>
    </row>
    <row r="61" spans="2:12" x14ac:dyDescent="0.3">
      <c r="B61" s="29"/>
      <c r="C61" s="70"/>
      <c r="D61" s="19"/>
      <c r="E61" s="19"/>
      <c r="F61" s="19"/>
      <c r="G61" s="19"/>
      <c r="H61" s="30"/>
      <c r="I61" s="23">
        <f t="shared" si="7"/>
        <v>1</v>
      </c>
      <c r="J61" s="18" t="str">
        <f t="shared" si="8"/>
        <v>0</v>
      </c>
      <c r="K61" s="18">
        <f t="shared" si="9"/>
        <v>0</v>
      </c>
      <c r="L61" s="18">
        <f t="shared" si="10"/>
        <v>0</v>
      </c>
    </row>
    <row r="62" spans="2:12" x14ac:dyDescent="0.3">
      <c r="B62" s="29"/>
      <c r="C62" s="70"/>
      <c r="D62" s="19"/>
      <c r="E62" s="19"/>
      <c r="F62" s="19"/>
      <c r="G62" s="19"/>
      <c r="H62" s="30"/>
      <c r="I62" s="23">
        <f t="shared" si="7"/>
        <v>1</v>
      </c>
      <c r="J62" s="18" t="str">
        <f t="shared" si="8"/>
        <v>0</v>
      </c>
      <c r="K62" s="18">
        <f t="shared" si="9"/>
        <v>0</v>
      </c>
      <c r="L62" s="18">
        <f t="shared" si="10"/>
        <v>0</v>
      </c>
    </row>
    <row r="63" spans="2:12" x14ac:dyDescent="0.3">
      <c r="B63" s="29"/>
      <c r="C63" s="70"/>
      <c r="D63" s="19"/>
      <c r="E63" s="19"/>
      <c r="F63" s="19"/>
      <c r="G63" s="19"/>
      <c r="H63" s="30"/>
      <c r="I63" s="23">
        <f t="shared" si="7"/>
        <v>1</v>
      </c>
      <c r="J63" s="18" t="str">
        <f t="shared" si="8"/>
        <v>0</v>
      </c>
      <c r="K63" s="18">
        <f t="shared" si="9"/>
        <v>0</v>
      </c>
      <c r="L63" s="18">
        <f t="shared" si="10"/>
        <v>0</v>
      </c>
    </row>
    <row r="64" spans="2:12" x14ac:dyDescent="0.3">
      <c r="B64" s="29"/>
      <c r="C64" s="70"/>
      <c r="D64" s="19"/>
      <c r="E64" s="19"/>
      <c r="F64" s="19"/>
      <c r="G64" s="19"/>
      <c r="H64" s="30"/>
      <c r="I64" s="23">
        <f t="shared" si="7"/>
        <v>1</v>
      </c>
      <c r="J64" s="18" t="str">
        <f t="shared" si="8"/>
        <v>0</v>
      </c>
      <c r="K64" s="18">
        <f t="shared" si="9"/>
        <v>0</v>
      </c>
      <c r="L64" s="18">
        <f t="shared" si="10"/>
        <v>0</v>
      </c>
    </row>
    <row r="65" spans="2:12" x14ac:dyDescent="0.3">
      <c r="B65" s="29"/>
      <c r="C65" s="70"/>
      <c r="D65" s="19"/>
      <c r="E65" s="19"/>
      <c r="F65" s="19"/>
      <c r="G65" s="19"/>
      <c r="H65" s="30"/>
      <c r="I65" s="23">
        <f t="shared" si="7"/>
        <v>1</v>
      </c>
      <c r="J65" s="18" t="str">
        <f t="shared" si="8"/>
        <v>0</v>
      </c>
      <c r="K65" s="18">
        <f t="shared" si="9"/>
        <v>0</v>
      </c>
      <c r="L65" s="18">
        <f t="shared" si="10"/>
        <v>0</v>
      </c>
    </row>
    <row r="66" spans="2:12" x14ac:dyDescent="0.3">
      <c r="B66" s="29"/>
      <c r="C66" s="70"/>
      <c r="D66" s="19"/>
      <c r="E66" s="19"/>
      <c r="F66" s="19"/>
      <c r="G66" s="19"/>
      <c r="H66" s="30"/>
      <c r="I66" s="23">
        <f t="shared" si="7"/>
        <v>1</v>
      </c>
      <c r="J66" s="18" t="str">
        <f t="shared" si="8"/>
        <v>0</v>
      </c>
      <c r="K66" s="18">
        <f t="shared" si="9"/>
        <v>0</v>
      </c>
      <c r="L66" s="18">
        <f t="shared" si="10"/>
        <v>0</v>
      </c>
    </row>
    <row r="67" spans="2:12" x14ac:dyDescent="0.3">
      <c r="B67" s="29"/>
      <c r="C67" s="70"/>
      <c r="D67" s="19"/>
      <c r="E67" s="19"/>
      <c r="F67" s="19"/>
      <c r="G67" s="19"/>
      <c r="H67" s="30"/>
      <c r="I67" s="23">
        <f t="shared" si="7"/>
        <v>1</v>
      </c>
      <c r="J67" s="18" t="str">
        <f t="shared" si="8"/>
        <v>0</v>
      </c>
      <c r="K67" s="18">
        <f t="shared" si="9"/>
        <v>0</v>
      </c>
      <c r="L67" s="18">
        <f t="shared" si="10"/>
        <v>0</v>
      </c>
    </row>
    <row r="68" spans="2:12" x14ac:dyDescent="0.3">
      <c r="B68" s="29"/>
      <c r="C68" s="70"/>
      <c r="D68" s="19"/>
      <c r="E68" s="19"/>
      <c r="F68" s="19"/>
      <c r="G68" s="19"/>
      <c r="H68" s="30"/>
      <c r="I68" s="23">
        <f t="shared" si="7"/>
        <v>1</v>
      </c>
      <c r="J68" s="18" t="str">
        <f t="shared" si="8"/>
        <v>0</v>
      </c>
      <c r="K68" s="18">
        <f t="shared" si="9"/>
        <v>0</v>
      </c>
      <c r="L68" s="18">
        <f t="shared" si="10"/>
        <v>0</v>
      </c>
    </row>
    <row r="69" spans="2:12" x14ac:dyDescent="0.3">
      <c r="B69" s="29"/>
      <c r="C69" s="70"/>
      <c r="D69" s="19"/>
      <c r="E69" s="19"/>
      <c r="F69" s="19"/>
      <c r="G69" s="19"/>
      <c r="H69" s="30"/>
      <c r="I69" s="23">
        <f t="shared" si="7"/>
        <v>1</v>
      </c>
      <c r="J69" s="18" t="str">
        <f t="shared" si="8"/>
        <v>0</v>
      </c>
      <c r="K69" s="18">
        <f t="shared" si="9"/>
        <v>0</v>
      </c>
      <c r="L69" s="18">
        <f t="shared" si="10"/>
        <v>0</v>
      </c>
    </row>
    <row r="70" spans="2:12" x14ac:dyDescent="0.3">
      <c r="B70" s="29"/>
      <c r="C70" s="70"/>
      <c r="D70" s="19"/>
      <c r="E70" s="19"/>
      <c r="F70" s="19"/>
      <c r="G70" s="19"/>
      <c r="H70" s="30"/>
      <c r="I70" s="23">
        <f t="shared" si="7"/>
        <v>1</v>
      </c>
      <c r="J70" s="18" t="str">
        <f t="shared" si="8"/>
        <v>0</v>
      </c>
      <c r="K70" s="18">
        <f t="shared" si="9"/>
        <v>0</v>
      </c>
      <c r="L70" s="18">
        <f t="shared" si="10"/>
        <v>0</v>
      </c>
    </row>
    <row r="71" spans="2:12" x14ac:dyDescent="0.3">
      <c r="B71" s="29"/>
      <c r="C71" s="70"/>
      <c r="D71" s="19"/>
      <c r="E71" s="19"/>
      <c r="F71" s="19"/>
      <c r="G71" s="19"/>
      <c r="H71" s="30"/>
      <c r="I71" s="23">
        <f t="shared" si="7"/>
        <v>1</v>
      </c>
      <c r="J71" s="18" t="str">
        <f t="shared" si="8"/>
        <v>0</v>
      </c>
      <c r="K71" s="18">
        <f t="shared" si="9"/>
        <v>0</v>
      </c>
      <c r="L71" s="18">
        <f t="shared" si="10"/>
        <v>0</v>
      </c>
    </row>
    <row r="72" spans="2:12" x14ac:dyDescent="0.3">
      <c r="B72" s="29"/>
      <c r="C72" s="70"/>
      <c r="D72" s="19"/>
      <c r="E72" s="19"/>
      <c r="F72" s="19"/>
      <c r="G72" s="19"/>
      <c r="H72" s="30"/>
      <c r="I72" s="23">
        <f t="shared" si="7"/>
        <v>1</v>
      </c>
      <c r="J72" s="18" t="str">
        <f t="shared" si="8"/>
        <v>0</v>
      </c>
      <c r="K72" s="18">
        <f t="shared" si="9"/>
        <v>0</v>
      </c>
      <c r="L72" s="18">
        <f t="shared" si="10"/>
        <v>0</v>
      </c>
    </row>
    <row r="73" spans="2:12" x14ac:dyDescent="0.3">
      <c r="B73" s="29"/>
      <c r="C73" s="70"/>
      <c r="D73" s="19"/>
      <c r="E73" s="19"/>
      <c r="F73" s="19"/>
      <c r="G73" s="19"/>
      <c r="H73" s="30"/>
      <c r="I73" s="23">
        <f t="shared" si="7"/>
        <v>1</v>
      </c>
      <c r="J73" s="18" t="str">
        <f t="shared" si="8"/>
        <v>0</v>
      </c>
      <c r="K73" s="18">
        <f t="shared" si="9"/>
        <v>0</v>
      </c>
      <c r="L73" s="18">
        <f t="shared" si="10"/>
        <v>0</v>
      </c>
    </row>
    <row r="74" spans="2:12" x14ac:dyDescent="0.3">
      <c r="B74" s="29"/>
      <c r="C74" s="70"/>
      <c r="D74" s="19"/>
      <c r="E74" s="19"/>
      <c r="F74" s="19"/>
      <c r="G74" s="19"/>
      <c r="H74" s="30"/>
      <c r="I74" s="23">
        <f t="shared" si="7"/>
        <v>1</v>
      </c>
      <c r="J74" s="18" t="str">
        <f t="shared" si="8"/>
        <v>0</v>
      </c>
      <c r="K74" s="18">
        <f t="shared" si="9"/>
        <v>0</v>
      </c>
      <c r="L74" s="18">
        <f t="shared" si="10"/>
        <v>0</v>
      </c>
    </row>
    <row r="75" spans="2:12" x14ac:dyDescent="0.3">
      <c r="B75" s="29"/>
      <c r="C75" s="70"/>
      <c r="D75" s="19"/>
      <c r="E75" s="19"/>
      <c r="F75" s="19"/>
      <c r="G75" s="19"/>
      <c r="H75" s="30"/>
      <c r="I75" s="23">
        <f t="shared" si="7"/>
        <v>1</v>
      </c>
      <c r="J75" s="18" t="str">
        <f t="shared" si="8"/>
        <v>0</v>
      </c>
      <c r="K75" s="18">
        <f t="shared" si="9"/>
        <v>0</v>
      </c>
      <c r="L75" s="18">
        <f t="shared" si="10"/>
        <v>0</v>
      </c>
    </row>
    <row r="76" spans="2:12" x14ac:dyDescent="0.3">
      <c r="B76" s="29"/>
      <c r="C76" s="70"/>
      <c r="D76" s="19"/>
      <c r="E76" s="19"/>
      <c r="F76" s="19"/>
      <c r="G76" s="19"/>
      <c r="H76" s="30"/>
      <c r="I76" s="23">
        <f t="shared" si="7"/>
        <v>1</v>
      </c>
      <c r="J76" s="18" t="str">
        <f t="shared" si="8"/>
        <v>0</v>
      </c>
      <c r="K76" s="18">
        <f t="shared" si="9"/>
        <v>0</v>
      </c>
      <c r="L76" s="18">
        <f t="shared" si="10"/>
        <v>0</v>
      </c>
    </row>
    <row r="77" spans="2:12" x14ac:dyDescent="0.3">
      <c r="B77" s="29"/>
      <c r="C77" s="70"/>
      <c r="D77" s="19"/>
      <c r="E77" s="19"/>
      <c r="F77" s="19"/>
      <c r="G77" s="19"/>
      <c r="H77" s="30"/>
      <c r="I77" s="23">
        <f t="shared" si="7"/>
        <v>1</v>
      </c>
      <c r="J77" s="18" t="str">
        <f t="shared" si="8"/>
        <v>0</v>
      </c>
      <c r="K77" s="18">
        <f t="shared" si="9"/>
        <v>0</v>
      </c>
      <c r="L77" s="18">
        <f t="shared" si="10"/>
        <v>0</v>
      </c>
    </row>
    <row r="78" spans="2:12" x14ac:dyDescent="0.3">
      <c r="B78" s="29"/>
      <c r="C78" s="70"/>
      <c r="D78" s="19"/>
      <c r="E78" s="19"/>
      <c r="F78" s="19"/>
      <c r="G78" s="19"/>
      <c r="H78" s="30"/>
      <c r="I78" s="23">
        <f t="shared" si="7"/>
        <v>1</v>
      </c>
      <c r="J78" s="18" t="str">
        <f t="shared" si="8"/>
        <v>0</v>
      </c>
      <c r="K78" s="18">
        <f t="shared" si="9"/>
        <v>0</v>
      </c>
      <c r="L78" s="18">
        <f t="shared" si="10"/>
        <v>0</v>
      </c>
    </row>
    <row r="79" spans="2:12" x14ac:dyDescent="0.3">
      <c r="B79" s="29"/>
      <c r="C79" s="70"/>
      <c r="D79" s="19"/>
      <c r="E79" s="19"/>
      <c r="F79" s="19"/>
      <c r="G79" s="19"/>
      <c r="H79" s="30"/>
      <c r="I79" s="23">
        <f t="shared" si="7"/>
        <v>1</v>
      </c>
      <c r="J79" s="18" t="str">
        <f t="shared" si="8"/>
        <v>0</v>
      </c>
      <c r="K79" s="18">
        <f t="shared" si="9"/>
        <v>0</v>
      </c>
      <c r="L79" s="18">
        <f t="shared" si="10"/>
        <v>0</v>
      </c>
    </row>
    <row r="80" spans="2:12" x14ac:dyDescent="0.3">
      <c r="B80" s="29"/>
      <c r="C80" s="70"/>
      <c r="D80" s="19"/>
      <c r="E80" s="19"/>
      <c r="F80" s="19"/>
      <c r="G80" s="19"/>
      <c r="H80" s="30"/>
      <c r="I80" s="23">
        <f t="shared" si="7"/>
        <v>1</v>
      </c>
      <c r="J80" s="18" t="str">
        <f t="shared" si="8"/>
        <v>0</v>
      </c>
      <c r="K80" s="18">
        <f t="shared" si="9"/>
        <v>0</v>
      </c>
      <c r="L80" s="18">
        <f t="shared" si="10"/>
        <v>0</v>
      </c>
    </row>
    <row r="81" spans="2:12" x14ac:dyDescent="0.3">
      <c r="B81" s="29"/>
      <c r="C81" s="70"/>
      <c r="D81" s="19"/>
      <c r="E81" s="19"/>
      <c r="F81" s="19"/>
      <c r="G81" s="19"/>
      <c r="H81" s="30"/>
      <c r="I81" s="23">
        <f t="shared" si="7"/>
        <v>1</v>
      </c>
      <c r="J81" s="18" t="str">
        <f t="shared" si="8"/>
        <v>0</v>
      </c>
      <c r="K81" s="18">
        <f t="shared" si="9"/>
        <v>0</v>
      </c>
      <c r="L81" s="18">
        <f t="shared" si="10"/>
        <v>0</v>
      </c>
    </row>
    <row r="82" spans="2:12" x14ac:dyDescent="0.3">
      <c r="B82" s="29"/>
      <c r="C82" s="70"/>
      <c r="D82" s="19"/>
      <c r="E82" s="19"/>
      <c r="F82" s="19"/>
      <c r="G82" s="19"/>
      <c r="H82" s="30"/>
      <c r="I82" s="23">
        <f t="shared" si="7"/>
        <v>1</v>
      </c>
      <c r="J82" s="18" t="str">
        <f t="shared" si="8"/>
        <v>0</v>
      </c>
      <c r="K82" s="18">
        <f t="shared" si="9"/>
        <v>0</v>
      </c>
      <c r="L82" s="18">
        <f t="shared" si="10"/>
        <v>0</v>
      </c>
    </row>
    <row r="83" spans="2:12" x14ac:dyDescent="0.3">
      <c r="B83" s="29"/>
      <c r="C83" s="70"/>
      <c r="D83" s="19"/>
      <c r="E83" s="19"/>
      <c r="F83" s="19"/>
      <c r="G83" s="19"/>
      <c r="H83" s="30"/>
      <c r="I83" s="23">
        <f t="shared" si="7"/>
        <v>1</v>
      </c>
      <c r="J83" s="18" t="str">
        <f t="shared" si="8"/>
        <v>0</v>
      </c>
      <c r="K83" s="18">
        <f t="shared" si="9"/>
        <v>0</v>
      </c>
      <c r="L83" s="18">
        <f t="shared" si="10"/>
        <v>0</v>
      </c>
    </row>
    <row r="84" spans="2:12" x14ac:dyDescent="0.3">
      <c r="B84" s="29"/>
      <c r="C84" s="70"/>
      <c r="D84" s="19"/>
      <c r="E84" s="19"/>
      <c r="F84" s="19"/>
      <c r="G84" s="19"/>
      <c r="H84" s="30"/>
      <c r="I84" s="23">
        <f t="shared" si="7"/>
        <v>1</v>
      </c>
      <c r="J84" s="18" t="str">
        <f t="shared" si="8"/>
        <v>0</v>
      </c>
      <c r="K84" s="18">
        <f t="shared" si="9"/>
        <v>0</v>
      </c>
      <c r="L84" s="18">
        <f t="shared" si="10"/>
        <v>0</v>
      </c>
    </row>
    <row r="85" spans="2:12" x14ac:dyDescent="0.3">
      <c r="B85" s="29"/>
      <c r="C85" s="70"/>
      <c r="D85" s="19"/>
      <c r="E85" s="19"/>
      <c r="F85" s="19"/>
      <c r="G85" s="19"/>
      <c r="H85" s="30"/>
      <c r="I85" s="23">
        <f t="shared" si="7"/>
        <v>1</v>
      </c>
      <c r="J85" s="18" t="str">
        <f t="shared" si="8"/>
        <v>0</v>
      </c>
      <c r="K85" s="18">
        <f t="shared" si="9"/>
        <v>0</v>
      </c>
      <c r="L85" s="18">
        <f t="shared" si="10"/>
        <v>0</v>
      </c>
    </row>
    <row r="86" spans="2:12" x14ac:dyDescent="0.3">
      <c r="B86" s="29"/>
      <c r="C86" s="70"/>
      <c r="D86" s="19"/>
      <c r="E86" s="19"/>
      <c r="F86" s="19"/>
      <c r="G86" s="19"/>
      <c r="H86" s="30"/>
      <c r="I86" s="23">
        <f t="shared" si="7"/>
        <v>1</v>
      </c>
      <c r="J86" s="18" t="str">
        <f t="shared" si="8"/>
        <v>0</v>
      </c>
      <c r="K86" s="18">
        <f t="shared" si="9"/>
        <v>0</v>
      </c>
      <c r="L86" s="18">
        <f t="shared" si="10"/>
        <v>0</v>
      </c>
    </row>
    <row r="87" spans="2:12" x14ac:dyDescent="0.3">
      <c r="B87" s="29"/>
      <c r="C87" s="70"/>
      <c r="D87" s="19"/>
      <c r="E87" s="19"/>
      <c r="F87" s="19"/>
      <c r="G87" s="19"/>
      <c r="H87" s="30"/>
      <c r="I87" s="23">
        <f t="shared" si="7"/>
        <v>1</v>
      </c>
      <c r="J87" s="18" t="str">
        <f t="shared" si="8"/>
        <v>0</v>
      </c>
      <c r="K87" s="18">
        <f t="shared" si="9"/>
        <v>0</v>
      </c>
      <c r="L87" s="18">
        <f t="shared" si="10"/>
        <v>0</v>
      </c>
    </row>
    <row r="88" spans="2:12" x14ac:dyDescent="0.3">
      <c r="B88" s="29"/>
      <c r="C88" s="70"/>
      <c r="D88" s="19"/>
      <c r="E88" s="19"/>
      <c r="F88" s="19"/>
      <c r="G88" s="19"/>
      <c r="H88" s="30"/>
      <c r="I88" s="23">
        <f t="shared" si="7"/>
        <v>1</v>
      </c>
      <c r="J88" s="18" t="str">
        <f t="shared" si="8"/>
        <v>0</v>
      </c>
      <c r="K88" s="18">
        <f t="shared" si="9"/>
        <v>0</v>
      </c>
      <c r="L88" s="18">
        <f t="shared" si="10"/>
        <v>0</v>
      </c>
    </row>
    <row r="89" spans="2:12" x14ac:dyDescent="0.3">
      <c r="B89" s="29"/>
      <c r="C89" s="70"/>
      <c r="D89" s="19"/>
      <c r="E89" s="19"/>
      <c r="F89" s="19"/>
      <c r="G89" s="19"/>
      <c r="H89" s="30"/>
      <c r="I89" s="23">
        <f t="shared" si="7"/>
        <v>1</v>
      </c>
      <c r="J89" s="18" t="str">
        <f t="shared" si="8"/>
        <v>0</v>
      </c>
      <c r="K89" s="18">
        <f t="shared" si="9"/>
        <v>0</v>
      </c>
      <c r="L89" s="18">
        <f t="shared" si="10"/>
        <v>0</v>
      </c>
    </row>
    <row r="90" spans="2:12" x14ac:dyDescent="0.3">
      <c r="B90" s="29"/>
      <c r="C90" s="70"/>
      <c r="D90" s="19"/>
      <c r="E90" s="19"/>
      <c r="F90" s="19"/>
      <c r="G90" s="19"/>
      <c r="H90" s="30"/>
      <c r="I90" s="23">
        <f t="shared" si="7"/>
        <v>1</v>
      </c>
      <c r="J90" s="18" t="str">
        <f t="shared" si="8"/>
        <v>0</v>
      </c>
      <c r="K90" s="18">
        <f t="shared" si="9"/>
        <v>0</v>
      </c>
      <c r="L90" s="18">
        <f t="shared" si="10"/>
        <v>0</v>
      </c>
    </row>
    <row r="91" spans="2:12" x14ac:dyDescent="0.3">
      <c r="B91" s="29"/>
      <c r="C91" s="70"/>
      <c r="D91" s="19"/>
      <c r="E91" s="19"/>
      <c r="F91" s="19"/>
      <c r="G91" s="19"/>
      <c r="H91" s="30"/>
      <c r="I91" s="23">
        <f t="shared" si="7"/>
        <v>1</v>
      </c>
      <c r="J91" s="18" t="str">
        <f t="shared" si="8"/>
        <v>0</v>
      </c>
      <c r="K91" s="18">
        <f t="shared" si="9"/>
        <v>0</v>
      </c>
      <c r="L91" s="18">
        <f t="shared" si="10"/>
        <v>0</v>
      </c>
    </row>
    <row r="92" spans="2:12" x14ac:dyDescent="0.3">
      <c r="B92" s="29"/>
      <c r="C92" s="70"/>
      <c r="D92" s="19"/>
      <c r="E92" s="19"/>
      <c r="F92" s="19"/>
      <c r="G92" s="19"/>
      <c r="H92" s="30"/>
      <c r="I92" s="23">
        <f t="shared" ref="I92:I155" si="11">E92-D92+1</f>
        <v>1</v>
      </c>
      <c r="J92" s="18" t="str">
        <f t="shared" ref="J92:J155" si="12">IF(I92=1,"0",IF(E91&gt;=D92,"중복",IF(E91&lt;D92,"O.K.",0)))</f>
        <v>0</v>
      </c>
      <c r="K92" s="18">
        <f t="shared" ref="K92:K155" si="13">IF(J92="중복",(E91-D92+1),0)</f>
        <v>0</v>
      </c>
      <c r="L92" s="18">
        <f t="shared" ref="L92:L155" si="14">IF(I92=1,0,(I92-K92))</f>
        <v>0</v>
      </c>
    </row>
    <row r="93" spans="2:12" x14ac:dyDescent="0.3">
      <c r="B93" s="29"/>
      <c r="C93" s="70"/>
      <c r="D93" s="19"/>
      <c r="E93" s="19"/>
      <c r="F93" s="19"/>
      <c r="G93" s="19"/>
      <c r="H93" s="30"/>
      <c r="I93" s="23">
        <f t="shared" si="11"/>
        <v>1</v>
      </c>
      <c r="J93" s="18" t="str">
        <f t="shared" si="12"/>
        <v>0</v>
      </c>
      <c r="K93" s="18">
        <f t="shared" si="13"/>
        <v>0</v>
      </c>
      <c r="L93" s="18">
        <f t="shared" si="14"/>
        <v>0</v>
      </c>
    </row>
    <row r="94" spans="2:12" x14ac:dyDescent="0.3">
      <c r="B94" s="29"/>
      <c r="C94" s="70"/>
      <c r="D94" s="19"/>
      <c r="E94" s="19"/>
      <c r="F94" s="19"/>
      <c r="G94" s="19"/>
      <c r="H94" s="30"/>
      <c r="I94" s="23">
        <f t="shared" si="11"/>
        <v>1</v>
      </c>
      <c r="J94" s="18" t="str">
        <f t="shared" si="12"/>
        <v>0</v>
      </c>
      <c r="K94" s="18">
        <f t="shared" si="13"/>
        <v>0</v>
      </c>
      <c r="L94" s="18">
        <f t="shared" si="14"/>
        <v>0</v>
      </c>
    </row>
    <row r="95" spans="2:12" x14ac:dyDescent="0.3">
      <c r="B95" s="29"/>
      <c r="C95" s="70"/>
      <c r="D95" s="19"/>
      <c r="E95" s="19"/>
      <c r="F95" s="19"/>
      <c r="G95" s="19"/>
      <c r="H95" s="30"/>
      <c r="I95" s="23">
        <f t="shared" si="11"/>
        <v>1</v>
      </c>
      <c r="J95" s="18" t="str">
        <f t="shared" si="12"/>
        <v>0</v>
      </c>
      <c r="K95" s="18">
        <f t="shared" si="13"/>
        <v>0</v>
      </c>
      <c r="L95" s="18">
        <f t="shared" si="14"/>
        <v>0</v>
      </c>
    </row>
    <row r="96" spans="2:12" x14ac:dyDescent="0.3">
      <c r="B96" s="29"/>
      <c r="C96" s="70"/>
      <c r="D96" s="19"/>
      <c r="E96" s="19"/>
      <c r="F96" s="19"/>
      <c r="G96" s="19"/>
      <c r="H96" s="30"/>
      <c r="I96" s="23">
        <f t="shared" si="11"/>
        <v>1</v>
      </c>
      <c r="J96" s="18" t="str">
        <f t="shared" si="12"/>
        <v>0</v>
      </c>
      <c r="K96" s="18">
        <f t="shared" si="13"/>
        <v>0</v>
      </c>
      <c r="L96" s="18">
        <f t="shared" si="14"/>
        <v>0</v>
      </c>
    </row>
    <row r="97" spans="2:12" x14ac:dyDescent="0.3">
      <c r="B97" s="29"/>
      <c r="C97" s="70"/>
      <c r="D97" s="19"/>
      <c r="E97" s="19"/>
      <c r="F97" s="19"/>
      <c r="G97" s="19"/>
      <c r="H97" s="30"/>
      <c r="I97" s="23">
        <f t="shared" si="11"/>
        <v>1</v>
      </c>
      <c r="J97" s="18" t="str">
        <f t="shared" si="12"/>
        <v>0</v>
      </c>
      <c r="K97" s="18">
        <f t="shared" si="13"/>
        <v>0</v>
      </c>
      <c r="L97" s="18">
        <f t="shared" si="14"/>
        <v>0</v>
      </c>
    </row>
    <row r="98" spans="2:12" x14ac:dyDescent="0.3">
      <c r="B98" s="29"/>
      <c r="C98" s="70"/>
      <c r="D98" s="19"/>
      <c r="E98" s="19"/>
      <c r="F98" s="19"/>
      <c r="G98" s="19"/>
      <c r="H98" s="30"/>
      <c r="I98" s="23">
        <f t="shared" si="11"/>
        <v>1</v>
      </c>
      <c r="J98" s="18" t="str">
        <f t="shared" si="12"/>
        <v>0</v>
      </c>
      <c r="K98" s="18">
        <f t="shared" si="13"/>
        <v>0</v>
      </c>
      <c r="L98" s="18">
        <f t="shared" si="14"/>
        <v>0</v>
      </c>
    </row>
    <row r="99" spans="2:12" x14ac:dyDescent="0.3">
      <c r="B99" s="29"/>
      <c r="C99" s="70"/>
      <c r="D99" s="19"/>
      <c r="E99" s="19"/>
      <c r="F99" s="19"/>
      <c r="G99" s="19"/>
      <c r="H99" s="30"/>
      <c r="I99" s="23">
        <f t="shared" si="11"/>
        <v>1</v>
      </c>
      <c r="J99" s="18" t="str">
        <f t="shared" si="12"/>
        <v>0</v>
      </c>
      <c r="K99" s="18">
        <f t="shared" si="13"/>
        <v>0</v>
      </c>
      <c r="L99" s="18">
        <f t="shared" si="14"/>
        <v>0</v>
      </c>
    </row>
    <row r="100" spans="2:12" x14ac:dyDescent="0.3">
      <c r="B100" s="29"/>
      <c r="C100" s="70"/>
      <c r="D100" s="19"/>
      <c r="E100" s="19"/>
      <c r="F100" s="19"/>
      <c r="G100" s="19"/>
      <c r="H100" s="30"/>
      <c r="I100" s="23">
        <f t="shared" si="11"/>
        <v>1</v>
      </c>
      <c r="J100" s="18" t="str">
        <f t="shared" si="12"/>
        <v>0</v>
      </c>
      <c r="K100" s="18">
        <f t="shared" si="13"/>
        <v>0</v>
      </c>
      <c r="L100" s="18">
        <f t="shared" si="14"/>
        <v>0</v>
      </c>
    </row>
    <row r="101" spans="2:12" x14ac:dyDescent="0.3">
      <c r="B101" s="29"/>
      <c r="C101" s="70"/>
      <c r="D101" s="19"/>
      <c r="E101" s="19"/>
      <c r="F101" s="19"/>
      <c r="G101" s="19"/>
      <c r="H101" s="30"/>
      <c r="I101" s="23">
        <f t="shared" si="11"/>
        <v>1</v>
      </c>
      <c r="J101" s="18" t="str">
        <f t="shared" si="12"/>
        <v>0</v>
      </c>
      <c r="K101" s="18">
        <f t="shared" si="13"/>
        <v>0</v>
      </c>
      <c r="L101" s="18">
        <f t="shared" si="14"/>
        <v>0</v>
      </c>
    </row>
    <row r="102" spans="2:12" x14ac:dyDescent="0.3">
      <c r="B102" s="29"/>
      <c r="C102" s="70"/>
      <c r="D102" s="19"/>
      <c r="E102" s="19"/>
      <c r="F102" s="19"/>
      <c r="G102" s="19"/>
      <c r="H102" s="30"/>
      <c r="I102" s="23">
        <f t="shared" si="11"/>
        <v>1</v>
      </c>
      <c r="J102" s="18" t="str">
        <f t="shared" si="12"/>
        <v>0</v>
      </c>
      <c r="K102" s="18">
        <f t="shared" si="13"/>
        <v>0</v>
      </c>
      <c r="L102" s="18">
        <f t="shared" si="14"/>
        <v>0</v>
      </c>
    </row>
    <row r="103" spans="2:12" x14ac:dyDescent="0.3">
      <c r="B103" s="29"/>
      <c r="C103" s="70"/>
      <c r="D103" s="19"/>
      <c r="E103" s="19"/>
      <c r="F103" s="19"/>
      <c r="G103" s="19"/>
      <c r="H103" s="30"/>
      <c r="I103" s="23">
        <f t="shared" si="11"/>
        <v>1</v>
      </c>
      <c r="J103" s="18" t="str">
        <f t="shared" si="12"/>
        <v>0</v>
      </c>
      <c r="K103" s="18">
        <f t="shared" si="13"/>
        <v>0</v>
      </c>
      <c r="L103" s="18">
        <f t="shared" si="14"/>
        <v>0</v>
      </c>
    </row>
    <row r="104" spans="2:12" x14ac:dyDescent="0.3">
      <c r="B104" s="29"/>
      <c r="C104" s="70"/>
      <c r="D104" s="19"/>
      <c r="E104" s="19"/>
      <c r="F104" s="19"/>
      <c r="G104" s="19"/>
      <c r="H104" s="30"/>
      <c r="I104" s="23">
        <f t="shared" si="11"/>
        <v>1</v>
      </c>
      <c r="J104" s="18" t="str">
        <f t="shared" si="12"/>
        <v>0</v>
      </c>
      <c r="K104" s="18">
        <f t="shared" si="13"/>
        <v>0</v>
      </c>
      <c r="L104" s="18">
        <f t="shared" si="14"/>
        <v>0</v>
      </c>
    </row>
    <row r="105" spans="2:12" x14ac:dyDescent="0.3">
      <c r="B105" s="29"/>
      <c r="C105" s="70"/>
      <c r="D105" s="19"/>
      <c r="E105" s="19"/>
      <c r="F105" s="19"/>
      <c r="G105" s="19"/>
      <c r="H105" s="30"/>
      <c r="I105" s="23">
        <f t="shared" si="11"/>
        <v>1</v>
      </c>
      <c r="J105" s="18" t="str">
        <f t="shared" si="12"/>
        <v>0</v>
      </c>
      <c r="K105" s="18">
        <f t="shared" si="13"/>
        <v>0</v>
      </c>
      <c r="L105" s="18">
        <f t="shared" si="14"/>
        <v>0</v>
      </c>
    </row>
    <row r="106" spans="2:12" x14ac:dyDescent="0.3">
      <c r="B106" s="29"/>
      <c r="C106" s="70"/>
      <c r="D106" s="19"/>
      <c r="E106" s="19"/>
      <c r="F106" s="19"/>
      <c r="G106" s="19"/>
      <c r="H106" s="30"/>
      <c r="I106" s="23">
        <f t="shared" si="11"/>
        <v>1</v>
      </c>
      <c r="J106" s="18" t="str">
        <f t="shared" si="12"/>
        <v>0</v>
      </c>
      <c r="K106" s="18">
        <f t="shared" si="13"/>
        <v>0</v>
      </c>
      <c r="L106" s="18">
        <f t="shared" si="14"/>
        <v>0</v>
      </c>
    </row>
    <row r="107" spans="2:12" x14ac:dyDescent="0.3">
      <c r="B107" s="29"/>
      <c r="C107" s="70"/>
      <c r="D107" s="19"/>
      <c r="E107" s="19"/>
      <c r="F107" s="19"/>
      <c r="G107" s="19"/>
      <c r="H107" s="30"/>
      <c r="I107" s="23">
        <f t="shared" si="11"/>
        <v>1</v>
      </c>
      <c r="J107" s="18" t="str">
        <f t="shared" si="12"/>
        <v>0</v>
      </c>
      <c r="K107" s="18">
        <f t="shared" si="13"/>
        <v>0</v>
      </c>
      <c r="L107" s="18">
        <f t="shared" si="14"/>
        <v>0</v>
      </c>
    </row>
    <row r="108" spans="2:12" x14ac:dyDescent="0.3">
      <c r="B108" s="29"/>
      <c r="C108" s="70"/>
      <c r="D108" s="19"/>
      <c r="E108" s="19"/>
      <c r="F108" s="19"/>
      <c r="G108" s="19"/>
      <c r="H108" s="30"/>
      <c r="I108" s="23">
        <f t="shared" si="11"/>
        <v>1</v>
      </c>
      <c r="J108" s="18" t="str">
        <f t="shared" si="12"/>
        <v>0</v>
      </c>
      <c r="K108" s="18">
        <f t="shared" si="13"/>
        <v>0</v>
      </c>
      <c r="L108" s="18">
        <f t="shared" si="14"/>
        <v>0</v>
      </c>
    </row>
    <row r="109" spans="2:12" x14ac:dyDescent="0.3">
      <c r="B109" s="29"/>
      <c r="C109" s="70"/>
      <c r="D109" s="19"/>
      <c r="E109" s="19"/>
      <c r="F109" s="19"/>
      <c r="G109" s="19"/>
      <c r="H109" s="30"/>
      <c r="I109" s="23">
        <f t="shared" si="11"/>
        <v>1</v>
      </c>
      <c r="J109" s="18" t="str">
        <f t="shared" si="12"/>
        <v>0</v>
      </c>
      <c r="K109" s="18">
        <f t="shared" si="13"/>
        <v>0</v>
      </c>
      <c r="L109" s="18">
        <f t="shared" si="14"/>
        <v>0</v>
      </c>
    </row>
    <row r="110" spans="2:12" x14ac:dyDescent="0.3">
      <c r="B110" s="29"/>
      <c r="C110" s="70"/>
      <c r="D110" s="19"/>
      <c r="E110" s="19"/>
      <c r="F110" s="19"/>
      <c r="G110" s="19"/>
      <c r="H110" s="30"/>
      <c r="I110" s="23">
        <f t="shared" si="11"/>
        <v>1</v>
      </c>
      <c r="J110" s="18" t="str">
        <f t="shared" si="12"/>
        <v>0</v>
      </c>
      <c r="K110" s="18">
        <f t="shared" si="13"/>
        <v>0</v>
      </c>
      <c r="L110" s="18">
        <f t="shared" si="14"/>
        <v>0</v>
      </c>
    </row>
    <row r="111" spans="2:12" x14ac:dyDescent="0.3">
      <c r="B111" s="29"/>
      <c r="C111" s="70"/>
      <c r="D111" s="19"/>
      <c r="E111" s="19"/>
      <c r="F111" s="19"/>
      <c r="G111" s="19"/>
      <c r="H111" s="30"/>
      <c r="I111" s="23">
        <f t="shared" si="11"/>
        <v>1</v>
      </c>
      <c r="J111" s="18" t="str">
        <f t="shared" si="12"/>
        <v>0</v>
      </c>
      <c r="K111" s="18">
        <f t="shared" si="13"/>
        <v>0</v>
      </c>
      <c r="L111" s="18">
        <f t="shared" si="14"/>
        <v>0</v>
      </c>
    </row>
    <row r="112" spans="2:12" x14ac:dyDescent="0.3">
      <c r="B112" s="29"/>
      <c r="C112" s="70"/>
      <c r="D112" s="19"/>
      <c r="E112" s="19"/>
      <c r="F112" s="19"/>
      <c r="G112" s="19"/>
      <c r="H112" s="30"/>
      <c r="I112" s="23">
        <f t="shared" si="11"/>
        <v>1</v>
      </c>
      <c r="J112" s="18" t="str">
        <f t="shared" si="12"/>
        <v>0</v>
      </c>
      <c r="K112" s="18">
        <f t="shared" si="13"/>
        <v>0</v>
      </c>
      <c r="L112" s="18">
        <f t="shared" si="14"/>
        <v>0</v>
      </c>
    </row>
    <row r="113" spans="2:12" x14ac:dyDescent="0.3">
      <c r="B113" s="29"/>
      <c r="C113" s="70"/>
      <c r="D113" s="19"/>
      <c r="E113" s="19"/>
      <c r="F113" s="19"/>
      <c r="G113" s="19"/>
      <c r="H113" s="30"/>
      <c r="I113" s="23">
        <f t="shared" si="11"/>
        <v>1</v>
      </c>
      <c r="J113" s="18" t="str">
        <f t="shared" si="12"/>
        <v>0</v>
      </c>
      <c r="K113" s="18">
        <f t="shared" si="13"/>
        <v>0</v>
      </c>
      <c r="L113" s="18">
        <f t="shared" si="14"/>
        <v>0</v>
      </c>
    </row>
    <row r="114" spans="2:12" x14ac:dyDescent="0.3">
      <c r="B114" s="29"/>
      <c r="C114" s="70"/>
      <c r="D114" s="19"/>
      <c r="E114" s="19"/>
      <c r="F114" s="19"/>
      <c r="G114" s="19"/>
      <c r="H114" s="30"/>
      <c r="I114" s="23">
        <f t="shared" si="11"/>
        <v>1</v>
      </c>
      <c r="J114" s="18" t="str">
        <f t="shared" si="12"/>
        <v>0</v>
      </c>
      <c r="K114" s="18">
        <f t="shared" si="13"/>
        <v>0</v>
      </c>
      <c r="L114" s="18">
        <f t="shared" si="14"/>
        <v>0</v>
      </c>
    </row>
    <row r="115" spans="2:12" x14ac:dyDescent="0.3">
      <c r="B115" s="29"/>
      <c r="C115" s="70"/>
      <c r="D115" s="19"/>
      <c r="E115" s="19"/>
      <c r="F115" s="19"/>
      <c r="G115" s="19"/>
      <c r="H115" s="30"/>
      <c r="I115" s="23">
        <f t="shared" si="11"/>
        <v>1</v>
      </c>
      <c r="J115" s="18" t="str">
        <f t="shared" si="12"/>
        <v>0</v>
      </c>
      <c r="K115" s="18">
        <f t="shared" si="13"/>
        <v>0</v>
      </c>
      <c r="L115" s="18">
        <f t="shared" si="14"/>
        <v>0</v>
      </c>
    </row>
    <row r="116" spans="2:12" x14ac:dyDescent="0.3">
      <c r="B116" s="29"/>
      <c r="C116" s="70"/>
      <c r="D116" s="19"/>
      <c r="E116" s="19"/>
      <c r="F116" s="19"/>
      <c r="G116" s="19"/>
      <c r="H116" s="30"/>
      <c r="I116" s="23">
        <f t="shared" si="11"/>
        <v>1</v>
      </c>
      <c r="J116" s="18" t="str">
        <f t="shared" si="12"/>
        <v>0</v>
      </c>
      <c r="K116" s="18">
        <f t="shared" si="13"/>
        <v>0</v>
      </c>
      <c r="L116" s="18">
        <f t="shared" si="14"/>
        <v>0</v>
      </c>
    </row>
    <row r="117" spans="2:12" x14ac:dyDescent="0.3">
      <c r="B117" s="29"/>
      <c r="C117" s="70"/>
      <c r="D117" s="19"/>
      <c r="E117" s="19"/>
      <c r="F117" s="19"/>
      <c r="G117" s="19"/>
      <c r="H117" s="30"/>
      <c r="I117" s="23">
        <f t="shared" si="11"/>
        <v>1</v>
      </c>
      <c r="J117" s="18" t="str">
        <f t="shared" si="12"/>
        <v>0</v>
      </c>
      <c r="K117" s="18">
        <f t="shared" si="13"/>
        <v>0</v>
      </c>
      <c r="L117" s="18">
        <f t="shared" si="14"/>
        <v>0</v>
      </c>
    </row>
    <row r="118" spans="2:12" x14ac:dyDescent="0.3">
      <c r="B118" s="29"/>
      <c r="C118" s="70"/>
      <c r="D118" s="19"/>
      <c r="E118" s="19"/>
      <c r="F118" s="19"/>
      <c r="G118" s="19"/>
      <c r="H118" s="30"/>
      <c r="I118" s="23">
        <f t="shared" si="11"/>
        <v>1</v>
      </c>
      <c r="J118" s="18" t="str">
        <f t="shared" si="12"/>
        <v>0</v>
      </c>
      <c r="K118" s="18">
        <f t="shared" si="13"/>
        <v>0</v>
      </c>
      <c r="L118" s="18">
        <f t="shared" si="14"/>
        <v>0</v>
      </c>
    </row>
    <row r="119" spans="2:12" x14ac:dyDescent="0.3">
      <c r="B119" s="29"/>
      <c r="C119" s="70"/>
      <c r="D119" s="19"/>
      <c r="E119" s="19"/>
      <c r="F119" s="19"/>
      <c r="G119" s="19"/>
      <c r="H119" s="30"/>
      <c r="I119" s="23">
        <f t="shared" si="11"/>
        <v>1</v>
      </c>
      <c r="J119" s="18" t="str">
        <f t="shared" si="12"/>
        <v>0</v>
      </c>
      <c r="K119" s="18">
        <f t="shared" si="13"/>
        <v>0</v>
      </c>
      <c r="L119" s="18">
        <f t="shared" si="14"/>
        <v>0</v>
      </c>
    </row>
    <row r="120" spans="2:12" x14ac:dyDescent="0.3">
      <c r="B120" s="29"/>
      <c r="C120" s="70"/>
      <c r="D120" s="19"/>
      <c r="E120" s="19"/>
      <c r="F120" s="19"/>
      <c r="G120" s="19"/>
      <c r="H120" s="30"/>
      <c r="I120" s="23">
        <f t="shared" si="11"/>
        <v>1</v>
      </c>
      <c r="J120" s="18" t="str">
        <f t="shared" si="12"/>
        <v>0</v>
      </c>
      <c r="K120" s="18">
        <f t="shared" si="13"/>
        <v>0</v>
      </c>
      <c r="L120" s="18">
        <f t="shared" si="14"/>
        <v>0</v>
      </c>
    </row>
    <row r="121" spans="2:12" x14ac:dyDescent="0.3">
      <c r="B121" s="29"/>
      <c r="C121" s="70"/>
      <c r="D121" s="19"/>
      <c r="E121" s="19"/>
      <c r="F121" s="19"/>
      <c r="G121" s="19"/>
      <c r="H121" s="30"/>
      <c r="I121" s="23">
        <f t="shared" si="11"/>
        <v>1</v>
      </c>
      <c r="J121" s="18" t="str">
        <f t="shared" si="12"/>
        <v>0</v>
      </c>
      <c r="K121" s="18">
        <f t="shared" si="13"/>
        <v>0</v>
      </c>
      <c r="L121" s="18">
        <f t="shared" si="14"/>
        <v>0</v>
      </c>
    </row>
    <row r="122" spans="2:12" x14ac:dyDescent="0.3">
      <c r="B122" s="29"/>
      <c r="C122" s="70"/>
      <c r="D122" s="19"/>
      <c r="E122" s="19"/>
      <c r="F122" s="19"/>
      <c r="G122" s="19"/>
      <c r="H122" s="30"/>
      <c r="I122" s="23">
        <f t="shared" si="11"/>
        <v>1</v>
      </c>
      <c r="J122" s="18" t="str">
        <f t="shared" si="12"/>
        <v>0</v>
      </c>
      <c r="K122" s="18">
        <f t="shared" si="13"/>
        <v>0</v>
      </c>
      <c r="L122" s="18">
        <f t="shared" si="14"/>
        <v>0</v>
      </c>
    </row>
    <row r="123" spans="2:12" x14ac:dyDescent="0.3">
      <c r="B123" s="29"/>
      <c r="C123" s="70"/>
      <c r="D123" s="19"/>
      <c r="E123" s="19"/>
      <c r="F123" s="19"/>
      <c r="G123" s="19"/>
      <c r="H123" s="30"/>
      <c r="I123" s="23">
        <f t="shared" si="11"/>
        <v>1</v>
      </c>
      <c r="J123" s="18" t="str">
        <f t="shared" si="12"/>
        <v>0</v>
      </c>
      <c r="K123" s="18">
        <f t="shared" si="13"/>
        <v>0</v>
      </c>
      <c r="L123" s="18">
        <f t="shared" si="14"/>
        <v>0</v>
      </c>
    </row>
    <row r="124" spans="2:12" x14ac:dyDescent="0.3">
      <c r="B124" s="29"/>
      <c r="C124" s="70"/>
      <c r="D124" s="19"/>
      <c r="E124" s="19"/>
      <c r="F124" s="19"/>
      <c r="G124" s="19"/>
      <c r="H124" s="30"/>
      <c r="I124" s="23">
        <f t="shared" si="11"/>
        <v>1</v>
      </c>
      <c r="J124" s="18" t="str">
        <f t="shared" si="12"/>
        <v>0</v>
      </c>
      <c r="K124" s="18">
        <f t="shared" si="13"/>
        <v>0</v>
      </c>
      <c r="L124" s="18">
        <f t="shared" si="14"/>
        <v>0</v>
      </c>
    </row>
    <row r="125" spans="2:12" x14ac:dyDescent="0.3">
      <c r="B125" s="29"/>
      <c r="C125" s="70"/>
      <c r="D125" s="19"/>
      <c r="E125" s="19"/>
      <c r="F125" s="19"/>
      <c r="G125" s="19"/>
      <c r="H125" s="30"/>
      <c r="I125" s="23">
        <f t="shared" si="11"/>
        <v>1</v>
      </c>
      <c r="J125" s="18" t="str">
        <f t="shared" si="12"/>
        <v>0</v>
      </c>
      <c r="K125" s="18">
        <f t="shared" si="13"/>
        <v>0</v>
      </c>
      <c r="L125" s="18">
        <f t="shared" si="14"/>
        <v>0</v>
      </c>
    </row>
    <row r="126" spans="2:12" x14ac:dyDescent="0.3">
      <c r="B126" s="29"/>
      <c r="C126" s="70"/>
      <c r="D126" s="19"/>
      <c r="E126" s="19"/>
      <c r="F126" s="19"/>
      <c r="G126" s="19"/>
      <c r="H126" s="30"/>
      <c r="I126" s="23">
        <f t="shared" si="11"/>
        <v>1</v>
      </c>
      <c r="J126" s="18" t="str">
        <f t="shared" si="12"/>
        <v>0</v>
      </c>
      <c r="K126" s="18">
        <f t="shared" si="13"/>
        <v>0</v>
      </c>
      <c r="L126" s="18">
        <f t="shared" si="14"/>
        <v>0</v>
      </c>
    </row>
    <row r="127" spans="2:12" x14ac:dyDescent="0.3">
      <c r="B127" s="29"/>
      <c r="C127" s="70"/>
      <c r="D127" s="19"/>
      <c r="E127" s="19"/>
      <c r="F127" s="19"/>
      <c r="G127" s="19"/>
      <c r="H127" s="30"/>
      <c r="I127" s="23">
        <f t="shared" si="11"/>
        <v>1</v>
      </c>
      <c r="J127" s="18" t="str">
        <f t="shared" si="12"/>
        <v>0</v>
      </c>
      <c r="K127" s="18">
        <f t="shared" si="13"/>
        <v>0</v>
      </c>
      <c r="L127" s="18">
        <f t="shared" si="14"/>
        <v>0</v>
      </c>
    </row>
    <row r="128" spans="2:12" x14ac:dyDescent="0.3">
      <c r="B128" s="29"/>
      <c r="C128" s="70"/>
      <c r="D128" s="19"/>
      <c r="E128" s="19"/>
      <c r="F128" s="19"/>
      <c r="G128" s="19"/>
      <c r="H128" s="30"/>
      <c r="I128" s="23">
        <f t="shared" si="11"/>
        <v>1</v>
      </c>
      <c r="J128" s="18" t="str">
        <f t="shared" si="12"/>
        <v>0</v>
      </c>
      <c r="K128" s="18">
        <f t="shared" si="13"/>
        <v>0</v>
      </c>
      <c r="L128" s="18">
        <f t="shared" si="14"/>
        <v>0</v>
      </c>
    </row>
    <row r="129" spans="2:12" x14ac:dyDescent="0.3">
      <c r="B129" s="29"/>
      <c r="C129" s="70"/>
      <c r="D129" s="19"/>
      <c r="E129" s="19"/>
      <c r="F129" s="19"/>
      <c r="G129" s="19"/>
      <c r="H129" s="30"/>
      <c r="I129" s="23">
        <f t="shared" si="11"/>
        <v>1</v>
      </c>
      <c r="J129" s="18" t="str">
        <f t="shared" si="12"/>
        <v>0</v>
      </c>
      <c r="K129" s="18">
        <f t="shared" si="13"/>
        <v>0</v>
      </c>
      <c r="L129" s="18">
        <f t="shared" si="14"/>
        <v>0</v>
      </c>
    </row>
    <row r="130" spans="2:12" x14ac:dyDescent="0.3">
      <c r="B130" s="29"/>
      <c r="C130" s="70"/>
      <c r="D130" s="19"/>
      <c r="E130" s="19"/>
      <c r="F130" s="19"/>
      <c r="G130" s="19"/>
      <c r="H130" s="30"/>
      <c r="I130" s="23">
        <f t="shared" si="11"/>
        <v>1</v>
      </c>
      <c r="J130" s="18" t="str">
        <f t="shared" si="12"/>
        <v>0</v>
      </c>
      <c r="K130" s="18">
        <f t="shared" si="13"/>
        <v>0</v>
      </c>
      <c r="L130" s="18">
        <f t="shared" si="14"/>
        <v>0</v>
      </c>
    </row>
    <row r="131" spans="2:12" x14ac:dyDescent="0.3">
      <c r="B131" s="29"/>
      <c r="C131" s="70"/>
      <c r="D131" s="19"/>
      <c r="E131" s="19"/>
      <c r="F131" s="19"/>
      <c r="G131" s="19"/>
      <c r="H131" s="30"/>
      <c r="I131" s="23">
        <f t="shared" si="11"/>
        <v>1</v>
      </c>
      <c r="J131" s="18" t="str">
        <f t="shared" si="12"/>
        <v>0</v>
      </c>
      <c r="K131" s="18">
        <f t="shared" si="13"/>
        <v>0</v>
      </c>
      <c r="L131" s="18">
        <f t="shared" si="14"/>
        <v>0</v>
      </c>
    </row>
    <row r="132" spans="2:12" x14ac:dyDescent="0.3">
      <c r="B132" s="29"/>
      <c r="C132" s="70"/>
      <c r="D132" s="19"/>
      <c r="E132" s="19"/>
      <c r="F132" s="19"/>
      <c r="G132" s="19"/>
      <c r="H132" s="30"/>
      <c r="I132" s="23">
        <f t="shared" si="11"/>
        <v>1</v>
      </c>
      <c r="J132" s="18" t="str">
        <f t="shared" si="12"/>
        <v>0</v>
      </c>
      <c r="K132" s="18">
        <f t="shared" si="13"/>
        <v>0</v>
      </c>
      <c r="L132" s="18">
        <f t="shared" si="14"/>
        <v>0</v>
      </c>
    </row>
    <row r="133" spans="2:12" x14ac:dyDescent="0.3">
      <c r="B133" s="29"/>
      <c r="C133" s="70"/>
      <c r="D133" s="19"/>
      <c r="E133" s="19"/>
      <c r="F133" s="19"/>
      <c r="G133" s="19"/>
      <c r="H133" s="30"/>
      <c r="I133" s="23">
        <f t="shared" si="11"/>
        <v>1</v>
      </c>
      <c r="J133" s="18" t="str">
        <f t="shared" si="12"/>
        <v>0</v>
      </c>
      <c r="K133" s="18">
        <f t="shared" si="13"/>
        <v>0</v>
      </c>
      <c r="L133" s="18">
        <f t="shared" si="14"/>
        <v>0</v>
      </c>
    </row>
    <row r="134" spans="2:12" x14ac:dyDescent="0.3">
      <c r="B134" s="29"/>
      <c r="C134" s="70"/>
      <c r="D134" s="19"/>
      <c r="E134" s="19"/>
      <c r="F134" s="19"/>
      <c r="G134" s="19"/>
      <c r="H134" s="30"/>
      <c r="I134" s="23">
        <f t="shared" si="11"/>
        <v>1</v>
      </c>
      <c r="J134" s="18" t="str">
        <f t="shared" si="12"/>
        <v>0</v>
      </c>
      <c r="K134" s="18">
        <f t="shared" si="13"/>
        <v>0</v>
      </c>
      <c r="L134" s="18">
        <f t="shared" si="14"/>
        <v>0</v>
      </c>
    </row>
    <row r="135" spans="2:12" x14ac:dyDescent="0.3">
      <c r="B135" s="29"/>
      <c r="C135" s="70"/>
      <c r="D135" s="19"/>
      <c r="E135" s="19"/>
      <c r="F135" s="19"/>
      <c r="G135" s="19"/>
      <c r="H135" s="30"/>
      <c r="I135" s="23">
        <f t="shared" si="11"/>
        <v>1</v>
      </c>
      <c r="J135" s="18" t="str">
        <f t="shared" si="12"/>
        <v>0</v>
      </c>
      <c r="K135" s="18">
        <f t="shared" si="13"/>
        <v>0</v>
      </c>
      <c r="L135" s="18">
        <f t="shared" si="14"/>
        <v>0</v>
      </c>
    </row>
    <row r="136" spans="2:12" x14ac:dyDescent="0.3">
      <c r="B136" s="29"/>
      <c r="C136" s="70"/>
      <c r="D136" s="19"/>
      <c r="E136" s="19"/>
      <c r="F136" s="19"/>
      <c r="G136" s="19"/>
      <c r="H136" s="30"/>
      <c r="I136" s="23">
        <f t="shared" si="11"/>
        <v>1</v>
      </c>
      <c r="J136" s="18" t="str">
        <f t="shared" si="12"/>
        <v>0</v>
      </c>
      <c r="K136" s="18">
        <f t="shared" si="13"/>
        <v>0</v>
      </c>
      <c r="L136" s="18">
        <f t="shared" si="14"/>
        <v>0</v>
      </c>
    </row>
    <row r="137" spans="2:12" x14ac:dyDescent="0.3">
      <c r="B137" s="29"/>
      <c r="C137" s="70"/>
      <c r="D137" s="19"/>
      <c r="E137" s="19"/>
      <c r="F137" s="19"/>
      <c r="G137" s="19"/>
      <c r="H137" s="30"/>
      <c r="I137" s="23">
        <f t="shared" si="11"/>
        <v>1</v>
      </c>
      <c r="J137" s="18" t="str">
        <f t="shared" si="12"/>
        <v>0</v>
      </c>
      <c r="K137" s="18">
        <f t="shared" si="13"/>
        <v>0</v>
      </c>
      <c r="L137" s="18">
        <f t="shared" si="14"/>
        <v>0</v>
      </c>
    </row>
    <row r="138" spans="2:12" x14ac:dyDescent="0.3">
      <c r="B138" s="29"/>
      <c r="C138" s="70"/>
      <c r="D138" s="19"/>
      <c r="E138" s="19"/>
      <c r="F138" s="19"/>
      <c r="G138" s="19"/>
      <c r="H138" s="30"/>
      <c r="I138" s="23">
        <f t="shared" si="11"/>
        <v>1</v>
      </c>
      <c r="J138" s="18" t="str">
        <f t="shared" si="12"/>
        <v>0</v>
      </c>
      <c r="K138" s="18">
        <f t="shared" si="13"/>
        <v>0</v>
      </c>
      <c r="L138" s="18">
        <f t="shared" si="14"/>
        <v>0</v>
      </c>
    </row>
    <row r="139" spans="2:12" x14ac:dyDescent="0.3">
      <c r="B139" s="29"/>
      <c r="C139" s="70"/>
      <c r="D139" s="19"/>
      <c r="E139" s="19"/>
      <c r="F139" s="19"/>
      <c r="G139" s="19"/>
      <c r="H139" s="30"/>
      <c r="I139" s="23">
        <f t="shared" si="11"/>
        <v>1</v>
      </c>
      <c r="J139" s="18" t="str">
        <f t="shared" si="12"/>
        <v>0</v>
      </c>
      <c r="K139" s="18">
        <f t="shared" si="13"/>
        <v>0</v>
      </c>
      <c r="L139" s="18">
        <f t="shared" si="14"/>
        <v>0</v>
      </c>
    </row>
    <row r="140" spans="2:12" x14ac:dyDescent="0.3">
      <c r="B140" s="29"/>
      <c r="C140" s="70"/>
      <c r="D140" s="19"/>
      <c r="E140" s="19"/>
      <c r="F140" s="19"/>
      <c r="G140" s="19"/>
      <c r="H140" s="30"/>
      <c r="I140" s="23">
        <f t="shared" si="11"/>
        <v>1</v>
      </c>
      <c r="J140" s="18" t="str">
        <f t="shared" si="12"/>
        <v>0</v>
      </c>
      <c r="K140" s="18">
        <f t="shared" si="13"/>
        <v>0</v>
      </c>
      <c r="L140" s="18">
        <f t="shared" si="14"/>
        <v>0</v>
      </c>
    </row>
    <row r="141" spans="2:12" x14ac:dyDescent="0.3">
      <c r="B141" s="29"/>
      <c r="C141" s="70"/>
      <c r="D141" s="19"/>
      <c r="E141" s="19"/>
      <c r="F141" s="19"/>
      <c r="G141" s="19"/>
      <c r="H141" s="30"/>
      <c r="I141" s="23">
        <f t="shared" si="11"/>
        <v>1</v>
      </c>
      <c r="J141" s="18" t="str">
        <f t="shared" si="12"/>
        <v>0</v>
      </c>
      <c r="K141" s="18">
        <f t="shared" si="13"/>
        <v>0</v>
      </c>
      <c r="L141" s="18">
        <f t="shared" si="14"/>
        <v>0</v>
      </c>
    </row>
    <row r="142" spans="2:12" x14ac:dyDescent="0.3">
      <c r="B142" s="29"/>
      <c r="C142" s="70"/>
      <c r="D142" s="19"/>
      <c r="E142" s="19"/>
      <c r="F142" s="19"/>
      <c r="G142" s="19"/>
      <c r="H142" s="30"/>
      <c r="I142" s="23">
        <f t="shared" si="11"/>
        <v>1</v>
      </c>
      <c r="J142" s="18" t="str">
        <f t="shared" si="12"/>
        <v>0</v>
      </c>
      <c r="K142" s="18">
        <f t="shared" si="13"/>
        <v>0</v>
      </c>
      <c r="L142" s="18">
        <f t="shared" si="14"/>
        <v>0</v>
      </c>
    </row>
    <row r="143" spans="2:12" x14ac:dyDescent="0.3">
      <c r="B143" s="29"/>
      <c r="C143" s="70"/>
      <c r="D143" s="19"/>
      <c r="E143" s="19"/>
      <c r="F143" s="19"/>
      <c r="G143" s="19"/>
      <c r="H143" s="30"/>
      <c r="I143" s="23">
        <f t="shared" si="11"/>
        <v>1</v>
      </c>
      <c r="J143" s="18" t="str">
        <f t="shared" si="12"/>
        <v>0</v>
      </c>
      <c r="K143" s="18">
        <f t="shared" si="13"/>
        <v>0</v>
      </c>
      <c r="L143" s="18">
        <f t="shared" si="14"/>
        <v>0</v>
      </c>
    </row>
    <row r="144" spans="2:12" x14ac:dyDescent="0.3">
      <c r="B144" s="29"/>
      <c r="C144" s="70"/>
      <c r="D144" s="19"/>
      <c r="E144" s="19"/>
      <c r="F144" s="19"/>
      <c r="G144" s="19"/>
      <c r="H144" s="30"/>
      <c r="I144" s="23">
        <f t="shared" si="11"/>
        <v>1</v>
      </c>
      <c r="J144" s="18" t="str">
        <f t="shared" si="12"/>
        <v>0</v>
      </c>
      <c r="K144" s="18">
        <f t="shared" si="13"/>
        <v>0</v>
      </c>
      <c r="L144" s="18">
        <f t="shared" si="14"/>
        <v>0</v>
      </c>
    </row>
    <row r="145" spans="2:12" x14ac:dyDescent="0.3">
      <c r="B145" s="29"/>
      <c r="C145" s="70"/>
      <c r="D145" s="19"/>
      <c r="E145" s="19"/>
      <c r="F145" s="19"/>
      <c r="G145" s="19"/>
      <c r="H145" s="30"/>
      <c r="I145" s="23">
        <f t="shared" si="11"/>
        <v>1</v>
      </c>
      <c r="J145" s="18" t="str">
        <f t="shared" si="12"/>
        <v>0</v>
      </c>
      <c r="K145" s="18">
        <f t="shared" si="13"/>
        <v>0</v>
      </c>
      <c r="L145" s="18">
        <f t="shared" si="14"/>
        <v>0</v>
      </c>
    </row>
    <row r="146" spans="2:12" x14ac:dyDescent="0.3">
      <c r="B146" s="29"/>
      <c r="C146" s="70"/>
      <c r="D146" s="19"/>
      <c r="E146" s="19"/>
      <c r="F146" s="19"/>
      <c r="G146" s="19"/>
      <c r="H146" s="30"/>
      <c r="I146" s="23">
        <f t="shared" si="11"/>
        <v>1</v>
      </c>
      <c r="J146" s="18" t="str">
        <f t="shared" si="12"/>
        <v>0</v>
      </c>
      <c r="K146" s="18">
        <f t="shared" si="13"/>
        <v>0</v>
      </c>
      <c r="L146" s="18">
        <f t="shared" si="14"/>
        <v>0</v>
      </c>
    </row>
    <row r="147" spans="2:12" x14ac:dyDescent="0.3">
      <c r="B147" s="29"/>
      <c r="C147" s="70"/>
      <c r="D147" s="19"/>
      <c r="E147" s="19"/>
      <c r="F147" s="19"/>
      <c r="G147" s="19"/>
      <c r="H147" s="30"/>
      <c r="I147" s="23">
        <f t="shared" si="11"/>
        <v>1</v>
      </c>
      <c r="J147" s="18" t="str">
        <f t="shared" si="12"/>
        <v>0</v>
      </c>
      <c r="K147" s="18">
        <f t="shared" si="13"/>
        <v>0</v>
      </c>
      <c r="L147" s="18">
        <f t="shared" si="14"/>
        <v>0</v>
      </c>
    </row>
    <row r="148" spans="2:12" x14ac:dyDescent="0.3">
      <c r="B148" s="29"/>
      <c r="C148" s="70"/>
      <c r="D148" s="19"/>
      <c r="E148" s="19"/>
      <c r="F148" s="19"/>
      <c r="G148" s="19"/>
      <c r="H148" s="30"/>
      <c r="I148" s="23">
        <f t="shared" si="11"/>
        <v>1</v>
      </c>
      <c r="J148" s="18" t="str">
        <f t="shared" si="12"/>
        <v>0</v>
      </c>
      <c r="K148" s="18">
        <f t="shared" si="13"/>
        <v>0</v>
      </c>
      <c r="L148" s="18">
        <f t="shared" si="14"/>
        <v>0</v>
      </c>
    </row>
    <row r="149" spans="2:12" x14ac:dyDescent="0.3">
      <c r="B149" s="29"/>
      <c r="C149" s="70"/>
      <c r="D149" s="19"/>
      <c r="E149" s="19"/>
      <c r="F149" s="19"/>
      <c r="G149" s="19"/>
      <c r="H149" s="30"/>
      <c r="I149" s="23">
        <f t="shared" si="11"/>
        <v>1</v>
      </c>
      <c r="J149" s="18" t="str">
        <f t="shared" si="12"/>
        <v>0</v>
      </c>
      <c r="K149" s="18">
        <f t="shared" si="13"/>
        <v>0</v>
      </c>
      <c r="L149" s="18">
        <f t="shared" si="14"/>
        <v>0</v>
      </c>
    </row>
    <row r="150" spans="2:12" x14ac:dyDescent="0.3">
      <c r="B150" s="29"/>
      <c r="C150" s="70"/>
      <c r="D150" s="19"/>
      <c r="E150" s="19"/>
      <c r="F150" s="19"/>
      <c r="G150" s="19"/>
      <c r="H150" s="30"/>
      <c r="I150" s="23">
        <f t="shared" si="11"/>
        <v>1</v>
      </c>
      <c r="J150" s="18" t="str">
        <f t="shared" si="12"/>
        <v>0</v>
      </c>
      <c r="K150" s="18">
        <f t="shared" si="13"/>
        <v>0</v>
      </c>
      <c r="L150" s="18">
        <f t="shared" si="14"/>
        <v>0</v>
      </c>
    </row>
    <row r="151" spans="2:12" x14ac:dyDescent="0.3">
      <c r="B151" s="29"/>
      <c r="C151" s="70"/>
      <c r="D151" s="19"/>
      <c r="E151" s="19"/>
      <c r="F151" s="19"/>
      <c r="G151" s="19"/>
      <c r="H151" s="30"/>
      <c r="I151" s="23">
        <f t="shared" si="11"/>
        <v>1</v>
      </c>
      <c r="J151" s="18" t="str">
        <f t="shared" si="12"/>
        <v>0</v>
      </c>
      <c r="K151" s="18">
        <f t="shared" si="13"/>
        <v>0</v>
      </c>
      <c r="L151" s="18">
        <f t="shared" si="14"/>
        <v>0</v>
      </c>
    </row>
    <row r="152" spans="2:12" x14ac:dyDescent="0.3">
      <c r="B152" s="29"/>
      <c r="C152" s="70"/>
      <c r="D152" s="19"/>
      <c r="E152" s="19"/>
      <c r="F152" s="19"/>
      <c r="G152" s="19"/>
      <c r="H152" s="30"/>
      <c r="I152" s="23">
        <f t="shared" si="11"/>
        <v>1</v>
      </c>
      <c r="J152" s="18" t="str">
        <f t="shared" si="12"/>
        <v>0</v>
      </c>
      <c r="K152" s="18">
        <f t="shared" si="13"/>
        <v>0</v>
      </c>
      <c r="L152" s="18">
        <f t="shared" si="14"/>
        <v>0</v>
      </c>
    </row>
    <row r="153" spans="2:12" x14ac:dyDescent="0.3">
      <c r="B153" s="29"/>
      <c r="C153" s="70"/>
      <c r="D153" s="19"/>
      <c r="E153" s="19"/>
      <c r="F153" s="19"/>
      <c r="G153" s="19"/>
      <c r="H153" s="30"/>
      <c r="I153" s="23">
        <f t="shared" si="11"/>
        <v>1</v>
      </c>
      <c r="J153" s="18" t="str">
        <f t="shared" si="12"/>
        <v>0</v>
      </c>
      <c r="K153" s="18">
        <f t="shared" si="13"/>
        <v>0</v>
      </c>
      <c r="L153" s="18">
        <f t="shared" si="14"/>
        <v>0</v>
      </c>
    </row>
    <row r="154" spans="2:12" x14ac:dyDescent="0.3">
      <c r="B154" s="29"/>
      <c r="C154" s="70"/>
      <c r="D154" s="19"/>
      <c r="E154" s="19"/>
      <c r="F154" s="19"/>
      <c r="G154" s="19"/>
      <c r="H154" s="30"/>
      <c r="I154" s="23">
        <f t="shared" si="11"/>
        <v>1</v>
      </c>
      <c r="J154" s="18" t="str">
        <f t="shared" si="12"/>
        <v>0</v>
      </c>
      <c r="K154" s="18">
        <f t="shared" si="13"/>
        <v>0</v>
      </c>
      <c r="L154" s="18">
        <f t="shared" si="14"/>
        <v>0</v>
      </c>
    </row>
    <row r="155" spans="2:12" x14ac:dyDescent="0.3">
      <c r="B155" s="29"/>
      <c r="C155" s="70"/>
      <c r="D155" s="19"/>
      <c r="E155" s="19"/>
      <c r="F155" s="19"/>
      <c r="G155" s="19"/>
      <c r="H155" s="30"/>
      <c r="I155" s="23">
        <f t="shared" si="11"/>
        <v>1</v>
      </c>
      <c r="J155" s="18" t="str">
        <f t="shared" si="12"/>
        <v>0</v>
      </c>
      <c r="K155" s="18">
        <f t="shared" si="13"/>
        <v>0</v>
      </c>
      <c r="L155" s="18">
        <f t="shared" si="14"/>
        <v>0</v>
      </c>
    </row>
    <row r="156" spans="2:12" x14ac:dyDescent="0.3">
      <c r="B156" s="29"/>
      <c r="C156" s="70"/>
      <c r="D156" s="19"/>
      <c r="E156" s="19"/>
      <c r="F156" s="19"/>
      <c r="G156" s="19"/>
      <c r="H156" s="30"/>
      <c r="I156" s="23">
        <f t="shared" ref="I156:I219" si="15">E156-D156+1</f>
        <v>1</v>
      </c>
      <c r="J156" s="18" t="str">
        <f t="shared" ref="J156:J219" si="16">IF(I156=1,"0",IF(E155&gt;=D156,"중복",IF(E155&lt;D156,"O.K.",0)))</f>
        <v>0</v>
      </c>
      <c r="K156" s="18">
        <f t="shared" ref="K156:K219" si="17">IF(J156="중복",(E155-D156+1),0)</f>
        <v>0</v>
      </c>
      <c r="L156" s="18">
        <f t="shared" ref="L156:L219" si="18">IF(I156=1,0,(I156-K156))</f>
        <v>0</v>
      </c>
    </row>
    <row r="157" spans="2:12" x14ac:dyDescent="0.3">
      <c r="B157" s="29"/>
      <c r="C157" s="70"/>
      <c r="D157" s="19"/>
      <c r="E157" s="19"/>
      <c r="F157" s="19"/>
      <c r="G157" s="19"/>
      <c r="H157" s="30"/>
      <c r="I157" s="23">
        <f t="shared" si="15"/>
        <v>1</v>
      </c>
      <c r="J157" s="18" t="str">
        <f t="shared" si="16"/>
        <v>0</v>
      </c>
      <c r="K157" s="18">
        <f t="shared" si="17"/>
        <v>0</v>
      </c>
      <c r="L157" s="18">
        <f t="shared" si="18"/>
        <v>0</v>
      </c>
    </row>
    <row r="158" spans="2:12" x14ac:dyDescent="0.3">
      <c r="B158" s="29"/>
      <c r="C158" s="70"/>
      <c r="D158" s="19"/>
      <c r="E158" s="19"/>
      <c r="F158" s="19"/>
      <c r="G158" s="19"/>
      <c r="H158" s="30"/>
      <c r="I158" s="23">
        <f t="shared" si="15"/>
        <v>1</v>
      </c>
      <c r="J158" s="18" t="str">
        <f t="shared" si="16"/>
        <v>0</v>
      </c>
      <c r="K158" s="18">
        <f t="shared" si="17"/>
        <v>0</v>
      </c>
      <c r="L158" s="18">
        <f t="shared" si="18"/>
        <v>0</v>
      </c>
    </row>
    <row r="159" spans="2:12" x14ac:dyDescent="0.3">
      <c r="B159" s="29"/>
      <c r="C159" s="70"/>
      <c r="D159" s="19"/>
      <c r="E159" s="19"/>
      <c r="F159" s="19"/>
      <c r="G159" s="19"/>
      <c r="H159" s="30"/>
      <c r="I159" s="23">
        <f t="shared" si="15"/>
        <v>1</v>
      </c>
      <c r="J159" s="18" t="str">
        <f t="shared" si="16"/>
        <v>0</v>
      </c>
      <c r="K159" s="18">
        <f t="shared" si="17"/>
        <v>0</v>
      </c>
      <c r="L159" s="18">
        <f t="shared" si="18"/>
        <v>0</v>
      </c>
    </row>
    <row r="160" spans="2:12" x14ac:dyDescent="0.3">
      <c r="B160" s="29"/>
      <c r="C160" s="70"/>
      <c r="D160" s="19"/>
      <c r="E160" s="19"/>
      <c r="F160" s="19"/>
      <c r="G160" s="19"/>
      <c r="H160" s="30"/>
      <c r="I160" s="23">
        <f t="shared" si="15"/>
        <v>1</v>
      </c>
      <c r="J160" s="18" t="str">
        <f t="shared" si="16"/>
        <v>0</v>
      </c>
      <c r="K160" s="18">
        <f t="shared" si="17"/>
        <v>0</v>
      </c>
      <c r="L160" s="18">
        <f t="shared" si="18"/>
        <v>0</v>
      </c>
    </row>
    <row r="161" spans="2:12" x14ac:dyDescent="0.3">
      <c r="B161" s="29"/>
      <c r="C161" s="70"/>
      <c r="D161" s="19"/>
      <c r="E161" s="19"/>
      <c r="F161" s="19"/>
      <c r="G161" s="19"/>
      <c r="H161" s="30"/>
      <c r="I161" s="23">
        <f t="shared" si="15"/>
        <v>1</v>
      </c>
      <c r="J161" s="18" t="str">
        <f t="shared" si="16"/>
        <v>0</v>
      </c>
      <c r="K161" s="18">
        <f t="shared" si="17"/>
        <v>0</v>
      </c>
      <c r="L161" s="18">
        <f t="shared" si="18"/>
        <v>0</v>
      </c>
    </row>
    <row r="162" spans="2:12" x14ac:dyDescent="0.3">
      <c r="B162" s="29"/>
      <c r="C162" s="70"/>
      <c r="D162" s="19"/>
      <c r="E162" s="19"/>
      <c r="F162" s="19"/>
      <c r="G162" s="19"/>
      <c r="H162" s="30"/>
      <c r="I162" s="23">
        <f t="shared" si="15"/>
        <v>1</v>
      </c>
      <c r="J162" s="18" t="str">
        <f t="shared" si="16"/>
        <v>0</v>
      </c>
      <c r="K162" s="18">
        <f t="shared" si="17"/>
        <v>0</v>
      </c>
      <c r="L162" s="18">
        <f t="shared" si="18"/>
        <v>0</v>
      </c>
    </row>
    <row r="163" spans="2:12" x14ac:dyDescent="0.3">
      <c r="B163" s="29"/>
      <c r="C163" s="70"/>
      <c r="D163" s="19"/>
      <c r="E163" s="19"/>
      <c r="F163" s="19"/>
      <c r="G163" s="19"/>
      <c r="H163" s="30"/>
      <c r="I163" s="23">
        <f t="shared" si="15"/>
        <v>1</v>
      </c>
      <c r="J163" s="18" t="str">
        <f t="shared" si="16"/>
        <v>0</v>
      </c>
      <c r="K163" s="18">
        <f t="shared" si="17"/>
        <v>0</v>
      </c>
      <c r="L163" s="18">
        <f t="shared" si="18"/>
        <v>0</v>
      </c>
    </row>
    <row r="164" spans="2:12" x14ac:dyDescent="0.3">
      <c r="B164" s="29"/>
      <c r="C164" s="70"/>
      <c r="D164" s="19"/>
      <c r="E164" s="19"/>
      <c r="F164" s="19"/>
      <c r="G164" s="19"/>
      <c r="H164" s="30"/>
      <c r="I164" s="23">
        <f t="shared" si="15"/>
        <v>1</v>
      </c>
      <c r="J164" s="18" t="str">
        <f t="shared" si="16"/>
        <v>0</v>
      </c>
      <c r="K164" s="18">
        <f t="shared" si="17"/>
        <v>0</v>
      </c>
      <c r="L164" s="18">
        <f t="shared" si="18"/>
        <v>0</v>
      </c>
    </row>
    <row r="165" spans="2:12" x14ac:dyDescent="0.3">
      <c r="B165" s="29"/>
      <c r="C165" s="70"/>
      <c r="D165" s="19"/>
      <c r="E165" s="19"/>
      <c r="F165" s="19"/>
      <c r="G165" s="19"/>
      <c r="H165" s="30"/>
      <c r="I165" s="23">
        <f t="shared" si="15"/>
        <v>1</v>
      </c>
      <c r="J165" s="18" t="str">
        <f t="shared" si="16"/>
        <v>0</v>
      </c>
      <c r="K165" s="18">
        <f t="shared" si="17"/>
        <v>0</v>
      </c>
      <c r="L165" s="18">
        <f t="shared" si="18"/>
        <v>0</v>
      </c>
    </row>
    <row r="166" spans="2:12" x14ac:dyDescent="0.3">
      <c r="B166" s="29"/>
      <c r="C166" s="70"/>
      <c r="D166" s="19"/>
      <c r="E166" s="19"/>
      <c r="F166" s="19"/>
      <c r="G166" s="19"/>
      <c r="H166" s="30"/>
      <c r="I166" s="23">
        <f t="shared" si="15"/>
        <v>1</v>
      </c>
      <c r="J166" s="18" t="str">
        <f t="shared" si="16"/>
        <v>0</v>
      </c>
      <c r="K166" s="18">
        <f t="shared" si="17"/>
        <v>0</v>
      </c>
      <c r="L166" s="18">
        <f t="shared" si="18"/>
        <v>0</v>
      </c>
    </row>
    <row r="167" spans="2:12" x14ac:dyDescent="0.3">
      <c r="B167" s="29"/>
      <c r="C167" s="70"/>
      <c r="D167" s="19"/>
      <c r="E167" s="19"/>
      <c r="F167" s="19"/>
      <c r="G167" s="19"/>
      <c r="H167" s="30"/>
      <c r="I167" s="23">
        <f t="shared" si="15"/>
        <v>1</v>
      </c>
      <c r="J167" s="18" t="str">
        <f t="shared" si="16"/>
        <v>0</v>
      </c>
      <c r="K167" s="18">
        <f t="shared" si="17"/>
        <v>0</v>
      </c>
      <c r="L167" s="18">
        <f t="shared" si="18"/>
        <v>0</v>
      </c>
    </row>
    <row r="168" spans="2:12" x14ac:dyDescent="0.3">
      <c r="B168" s="29"/>
      <c r="C168" s="70"/>
      <c r="D168" s="19"/>
      <c r="E168" s="19"/>
      <c r="F168" s="19"/>
      <c r="G168" s="19"/>
      <c r="H168" s="30"/>
      <c r="I168" s="23">
        <f t="shared" si="15"/>
        <v>1</v>
      </c>
      <c r="J168" s="18" t="str">
        <f t="shared" si="16"/>
        <v>0</v>
      </c>
      <c r="K168" s="18">
        <f t="shared" si="17"/>
        <v>0</v>
      </c>
      <c r="L168" s="18">
        <f t="shared" si="18"/>
        <v>0</v>
      </c>
    </row>
    <row r="169" spans="2:12" x14ac:dyDescent="0.3">
      <c r="B169" s="29"/>
      <c r="C169" s="70"/>
      <c r="D169" s="19"/>
      <c r="E169" s="19"/>
      <c r="F169" s="19"/>
      <c r="G169" s="19"/>
      <c r="H169" s="30"/>
      <c r="I169" s="23">
        <f t="shared" si="15"/>
        <v>1</v>
      </c>
      <c r="J169" s="18" t="str">
        <f t="shared" si="16"/>
        <v>0</v>
      </c>
      <c r="K169" s="18">
        <f t="shared" si="17"/>
        <v>0</v>
      </c>
      <c r="L169" s="18">
        <f t="shared" si="18"/>
        <v>0</v>
      </c>
    </row>
    <row r="170" spans="2:12" x14ac:dyDescent="0.3">
      <c r="B170" s="29"/>
      <c r="C170" s="70"/>
      <c r="D170" s="19"/>
      <c r="E170" s="19"/>
      <c r="F170" s="19"/>
      <c r="G170" s="19"/>
      <c r="H170" s="30"/>
      <c r="I170" s="23">
        <f t="shared" si="15"/>
        <v>1</v>
      </c>
      <c r="J170" s="18" t="str">
        <f t="shared" si="16"/>
        <v>0</v>
      </c>
      <c r="K170" s="18">
        <f t="shared" si="17"/>
        <v>0</v>
      </c>
      <c r="L170" s="18">
        <f t="shared" si="18"/>
        <v>0</v>
      </c>
    </row>
    <row r="171" spans="2:12" x14ac:dyDescent="0.3">
      <c r="B171" s="29"/>
      <c r="C171" s="70"/>
      <c r="D171" s="19"/>
      <c r="E171" s="19"/>
      <c r="F171" s="19"/>
      <c r="G171" s="19"/>
      <c r="H171" s="30"/>
      <c r="I171" s="23">
        <f t="shared" si="15"/>
        <v>1</v>
      </c>
      <c r="J171" s="18" t="str">
        <f t="shared" si="16"/>
        <v>0</v>
      </c>
      <c r="K171" s="18">
        <f t="shared" si="17"/>
        <v>0</v>
      </c>
      <c r="L171" s="18">
        <f t="shared" si="18"/>
        <v>0</v>
      </c>
    </row>
    <row r="172" spans="2:12" x14ac:dyDescent="0.3">
      <c r="B172" s="29"/>
      <c r="C172" s="70"/>
      <c r="D172" s="19"/>
      <c r="E172" s="19"/>
      <c r="F172" s="19"/>
      <c r="G172" s="19"/>
      <c r="H172" s="30"/>
      <c r="I172" s="23">
        <f t="shared" si="15"/>
        <v>1</v>
      </c>
      <c r="J172" s="18" t="str">
        <f t="shared" si="16"/>
        <v>0</v>
      </c>
      <c r="K172" s="18">
        <f t="shared" si="17"/>
        <v>0</v>
      </c>
      <c r="L172" s="18">
        <f t="shared" si="18"/>
        <v>0</v>
      </c>
    </row>
    <row r="173" spans="2:12" x14ac:dyDescent="0.3">
      <c r="B173" s="29"/>
      <c r="C173" s="70"/>
      <c r="D173" s="19"/>
      <c r="E173" s="19"/>
      <c r="F173" s="19"/>
      <c r="G173" s="19"/>
      <c r="H173" s="30"/>
      <c r="I173" s="23">
        <f t="shared" si="15"/>
        <v>1</v>
      </c>
      <c r="J173" s="18" t="str">
        <f t="shared" si="16"/>
        <v>0</v>
      </c>
      <c r="K173" s="18">
        <f t="shared" si="17"/>
        <v>0</v>
      </c>
      <c r="L173" s="18">
        <f t="shared" si="18"/>
        <v>0</v>
      </c>
    </row>
    <row r="174" spans="2:12" x14ac:dyDescent="0.3">
      <c r="B174" s="29"/>
      <c r="C174" s="70"/>
      <c r="D174" s="19"/>
      <c r="E174" s="19"/>
      <c r="F174" s="19"/>
      <c r="G174" s="19"/>
      <c r="H174" s="30"/>
      <c r="I174" s="23">
        <f t="shared" si="15"/>
        <v>1</v>
      </c>
      <c r="J174" s="18" t="str">
        <f t="shared" si="16"/>
        <v>0</v>
      </c>
      <c r="K174" s="18">
        <f t="shared" si="17"/>
        <v>0</v>
      </c>
      <c r="L174" s="18">
        <f t="shared" si="18"/>
        <v>0</v>
      </c>
    </row>
    <row r="175" spans="2:12" x14ac:dyDescent="0.3">
      <c r="B175" s="29"/>
      <c r="C175" s="70"/>
      <c r="D175" s="19"/>
      <c r="E175" s="19"/>
      <c r="F175" s="19"/>
      <c r="G175" s="19"/>
      <c r="H175" s="30"/>
      <c r="I175" s="23">
        <f t="shared" si="15"/>
        <v>1</v>
      </c>
      <c r="J175" s="18" t="str">
        <f t="shared" si="16"/>
        <v>0</v>
      </c>
      <c r="K175" s="18">
        <f t="shared" si="17"/>
        <v>0</v>
      </c>
      <c r="L175" s="18">
        <f t="shared" si="18"/>
        <v>0</v>
      </c>
    </row>
    <row r="176" spans="2:12" x14ac:dyDescent="0.3">
      <c r="B176" s="29"/>
      <c r="C176" s="70"/>
      <c r="D176" s="19"/>
      <c r="E176" s="19"/>
      <c r="F176" s="19"/>
      <c r="G176" s="19"/>
      <c r="H176" s="30"/>
      <c r="I176" s="23">
        <f t="shared" si="15"/>
        <v>1</v>
      </c>
      <c r="J176" s="18" t="str">
        <f t="shared" si="16"/>
        <v>0</v>
      </c>
      <c r="K176" s="18">
        <f t="shared" si="17"/>
        <v>0</v>
      </c>
      <c r="L176" s="18">
        <f t="shared" si="18"/>
        <v>0</v>
      </c>
    </row>
    <row r="177" spans="2:12" x14ac:dyDescent="0.3">
      <c r="B177" s="29"/>
      <c r="C177" s="70"/>
      <c r="D177" s="19"/>
      <c r="E177" s="19"/>
      <c r="F177" s="19"/>
      <c r="G177" s="19"/>
      <c r="H177" s="30"/>
      <c r="I177" s="23">
        <f t="shared" si="15"/>
        <v>1</v>
      </c>
      <c r="J177" s="18" t="str">
        <f t="shared" si="16"/>
        <v>0</v>
      </c>
      <c r="K177" s="18">
        <f t="shared" si="17"/>
        <v>0</v>
      </c>
      <c r="L177" s="18">
        <f t="shared" si="18"/>
        <v>0</v>
      </c>
    </row>
    <row r="178" spans="2:12" x14ac:dyDescent="0.3">
      <c r="B178" s="29"/>
      <c r="C178" s="70"/>
      <c r="D178" s="19"/>
      <c r="E178" s="19"/>
      <c r="F178" s="19"/>
      <c r="G178" s="19"/>
      <c r="H178" s="30"/>
      <c r="I178" s="23">
        <f t="shared" si="15"/>
        <v>1</v>
      </c>
      <c r="J178" s="18" t="str">
        <f t="shared" si="16"/>
        <v>0</v>
      </c>
      <c r="K178" s="18">
        <f t="shared" si="17"/>
        <v>0</v>
      </c>
      <c r="L178" s="18">
        <f t="shared" si="18"/>
        <v>0</v>
      </c>
    </row>
    <row r="179" spans="2:12" x14ac:dyDescent="0.3">
      <c r="B179" s="29"/>
      <c r="C179" s="70"/>
      <c r="D179" s="19"/>
      <c r="E179" s="19"/>
      <c r="F179" s="19"/>
      <c r="G179" s="19"/>
      <c r="H179" s="30"/>
      <c r="I179" s="23">
        <f t="shared" si="15"/>
        <v>1</v>
      </c>
      <c r="J179" s="18" t="str">
        <f t="shared" si="16"/>
        <v>0</v>
      </c>
      <c r="K179" s="18">
        <f t="shared" si="17"/>
        <v>0</v>
      </c>
      <c r="L179" s="18">
        <f t="shared" si="18"/>
        <v>0</v>
      </c>
    </row>
    <row r="180" spans="2:12" x14ac:dyDescent="0.3">
      <c r="B180" s="29"/>
      <c r="C180" s="70"/>
      <c r="D180" s="19"/>
      <c r="E180" s="19"/>
      <c r="F180" s="19"/>
      <c r="G180" s="19"/>
      <c r="H180" s="30"/>
      <c r="I180" s="23">
        <f t="shared" si="15"/>
        <v>1</v>
      </c>
      <c r="J180" s="18" t="str">
        <f t="shared" si="16"/>
        <v>0</v>
      </c>
      <c r="K180" s="18">
        <f t="shared" si="17"/>
        <v>0</v>
      </c>
      <c r="L180" s="18">
        <f t="shared" si="18"/>
        <v>0</v>
      </c>
    </row>
    <row r="181" spans="2:12" x14ac:dyDescent="0.3">
      <c r="B181" s="29"/>
      <c r="C181" s="70"/>
      <c r="D181" s="19"/>
      <c r="E181" s="19"/>
      <c r="F181" s="19"/>
      <c r="G181" s="19"/>
      <c r="H181" s="30"/>
      <c r="I181" s="23">
        <f t="shared" si="15"/>
        <v>1</v>
      </c>
      <c r="J181" s="18" t="str">
        <f t="shared" si="16"/>
        <v>0</v>
      </c>
      <c r="K181" s="18">
        <f t="shared" si="17"/>
        <v>0</v>
      </c>
      <c r="L181" s="18">
        <f t="shared" si="18"/>
        <v>0</v>
      </c>
    </row>
    <row r="182" spans="2:12" x14ac:dyDescent="0.3">
      <c r="B182" s="29"/>
      <c r="C182" s="70"/>
      <c r="D182" s="19"/>
      <c r="E182" s="19"/>
      <c r="F182" s="19"/>
      <c r="G182" s="19"/>
      <c r="H182" s="30"/>
      <c r="I182" s="23">
        <f t="shared" si="15"/>
        <v>1</v>
      </c>
      <c r="J182" s="18" t="str">
        <f t="shared" si="16"/>
        <v>0</v>
      </c>
      <c r="K182" s="18">
        <f t="shared" si="17"/>
        <v>0</v>
      </c>
      <c r="L182" s="18">
        <f t="shared" si="18"/>
        <v>0</v>
      </c>
    </row>
    <row r="183" spans="2:12" x14ac:dyDescent="0.3">
      <c r="B183" s="29"/>
      <c r="C183" s="70"/>
      <c r="D183" s="19"/>
      <c r="E183" s="19"/>
      <c r="F183" s="19"/>
      <c r="G183" s="19"/>
      <c r="H183" s="30"/>
      <c r="I183" s="23">
        <f t="shared" si="15"/>
        <v>1</v>
      </c>
      <c r="J183" s="18" t="str">
        <f t="shared" si="16"/>
        <v>0</v>
      </c>
      <c r="K183" s="18">
        <f t="shared" si="17"/>
        <v>0</v>
      </c>
      <c r="L183" s="18">
        <f t="shared" si="18"/>
        <v>0</v>
      </c>
    </row>
    <row r="184" spans="2:12" x14ac:dyDescent="0.3">
      <c r="B184" s="29"/>
      <c r="C184" s="70"/>
      <c r="D184" s="19"/>
      <c r="E184" s="19"/>
      <c r="F184" s="19"/>
      <c r="G184" s="19"/>
      <c r="H184" s="30"/>
      <c r="I184" s="23">
        <f t="shared" si="15"/>
        <v>1</v>
      </c>
      <c r="J184" s="18" t="str">
        <f t="shared" si="16"/>
        <v>0</v>
      </c>
      <c r="K184" s="18">
        <f t="shared" si="17"/>
        <v>0</v>
      </c>
      <c r="L184" s="18">
        <f t="shared" si="18"/>
        <v>0</v>
      </c>
    </row>
    <row r="185" spans="2:12" x14ac:dyDescent="0.3">
      <c r="B185" s="29"/>
      <c r="C185" s="70"/>
      <c r="D185" s="19"/>
      <c r="E185" s="19"/>
      <c r="F185" s="19"/>
      <c r="G185" s="19"/>
      <c r="H185" s="30"/>
      <c r="I185" s="23">
        <f t="shared" si="15"/>
        <v>1</v>
      </c>
      <c r="J185" s="18" t="str">
        <f t="shared" si="16"/>
        <v>0</v>
      </c>
      <c r="K185" s="18">
        <f t="shared" si="17"/>
        <v>0</v>
      </c>
      <c r="L185" s="18">
        <f t="shared" si="18"/>
        <v>0</v>
      </c>
    </row>
    <row r="186" spans="2:12" x14ac:dyDescent="0.3">
      <c r="B186" s="29"/>
      <c r="C186" s="70"/>
      <c r="D186" s="19"/>
      <c r="E186" s="19"/>
      <c r="F186" s="19"/>
      <c r="G186" s="19"/>
      <c r="H186" s="30"/>
      <c r="I186" s="23">
        <f t="shared" si="15"/>
        <v>1</v>
      </c>
      <c r="J186" s="18" t="str">
        <f t="shared" si="16"/>
        <v>0</v>
      </c>
      <c r="K186" s="18">
        <f t="shared" si="17"/>
        <v>0</v>
      </c>
      <c r="L186" s="18">
        <f t="shared" si="18"/>
        <v>0</v>
      </c>
    </row>
    <row r="187" spans="2:12" x14ac:dyDescent="0.3">
      <c r="B187" s="29"/>
      <c r="C187" s="70"/>
      <c r="D187" s="19"/>
      <c r="E187" s="19"/>
      <c r="F187" s="19"/>
      <c r="G187" s="19"/>
      <c r="H187" s="30"/>
      <c r="I187" s="23">
        <f t="shared" si="15"/>
        <v>1</v>
      </c>
      <c r="J187" s="18" t="str">
        <f t="shared" si="16"/>
        <v>0</v>
      </c>
      <c r="K187" s="18">
        <f t="shared" si="17"/>
        <v>0</v>
      </c>
      <c r="L187" s="18">
        <f t="shared" si="18"/>
        <v>0</v>
      </c>
    </row>
    <row r="188" spans="2:12" x14ac:dyDescent="0.3">
      <c r="B188" s="29"/>
      <c r="C188" s="70"/>
      <c r="D188" s="19"/>
      <c r="E188" s="19"/>
      <c r="F188" s="19"/>
      <c r="G188" s="19"/>
      <c r="H188" s="30"/>
      <c r="I188" s="23">
        <f t="shared" si="15"/>
        <v>1</v>
      </c>
      <c r="J188" s="18" t="str">
        <f t="shared" si="16"/>
        <v>0</v>
      </c>
      <c r="K188" s="18">
        <f t="shared" si="17"/>
        <v>0</v>
      </c>
      <c r="L188" s="18">
        <f t="shared" si="18"/>
        <v>0</v>
      </c>
    </row>
    <row r="189" spans="2:12" x14ac:dyDescent="0.3">
      <c r="B189" s="29"/>
      <c r="C189" s="70"/>
      <c r="D189" s="19"/>
      <c r="E189" s="19"/>
      <c r="F189" s="19"/>
      <c r="G189" s="19"/>
      <c r="H189" s="30"/>
      <c r="I189" s="23">
        <f t="shared" si="15"/>
        <v>1</v>
      </c>
      <c r="J189" s="18" t="str">
        <f t="shared" si="16"/>
        <v>0</v>
      </c>
      <c r="K189" s="18">
        <f t="shared" si="17"/>
        <v>0</v>
      </c>
      <c r="L189" s="18">
        <f t="shared" si="18"/>
        <v>0</v>
      </c>
    </row>
    <row r="190" spans="2:12" x14ac:dyDescent="0.3">
      <c r="B190" s="29"/>
      <c r="C190" s="70"/>
      <c r="D190" s="19"/>
      <c r="E190" s="19"/>
      <c r="F190" s="19"/>
      <c r="G190" s="19"/>
      <c r="H190" s="30"/>
      <c r="I190" s="23">
        <f t="shared" si="15"/>
        <v>1</v>
      </c>
      <c r="J190" s="18" t="str">
        <f t="shared" si="16"/>
        <v>0</v>
      </c>
      <c r="K190" s="18">
        <f t="shared" si="17"/>
        <v>0</v>
      </c>
      <c r="L190" s="18">
        <f t="shared" si="18"/>
        <v>0</v>
      </c>
    </row>
    <row r="191" spans="2:12" x14ac:dyDescent="0.3">
      <c r="B191" s="29"/>
      <c r="C191" s="70"/>
      <c r="D191" s="19"/>
      <c r="E191" s="19"/>
      <c r="F191" s="19"/>
      <c r="G191" s="19"/>
      <c r="H191" s="30"/>
      <c r="I191" s="23">
        <f t="shared" si="15"/>
        <v>1</v>
      </c>
      <c r="J191" s="18" t="str">
        <f t="shared" si="16"/>
        <v>0</v>
      </c>
      <c r="K191" s="18">
        <f t="shared" si="17"/>
        <v>0</v>
      </c>
      <c r="L191" s="18">
        <f t="shared" si="18"/>
        <v>0</v>
      </c>
    </row>
    <row r="192" spans="2:12" x14ac:dyDescent="0.3">
      <c r="B192" s="29"/>
      <c r="C192" s="70"/>
      <c r="D192" s="19"/>
      <c r="E192" s="19"/>
      <c r="F192" s="19"/>
      <c r="G192" s="19"/>
      <c r="H192" s="30"/>
      <c r="I192" s="23">
        <f t="shared" si="15"/>
        <v>1</v>
      </c>
      <c r="J192" s="18" t="str">
        <f t="shared" si="16"/>
        <v>0</v>
      </c>
      <c r="K192" s="18">
        <f t="shared" si="17"/>
        <v>0</v>
      </c>
      <c r="L192" s="18">
        <f t="shared" si="18"/>
        <v>0</v>
      </c>
    </row>
    <row r="193" spans="2:12" x14ac:dyDescent="0.3">
      <c r="B193" s="29"/>
      <c r="C193" s="70"/>
      <c r="D193" s="19"/>
      <c r="E193" s="19"/>
      <c r="F193" s="19"/>
      <c r="G193" s="19"/>
      <c r="H193" s="30"/>
      <c r="I193" s="23">
        <f t="shared" si="15"/>
        <v>1</v>
      </c>
      <c r="J193" s="18" t="str">
        <f t="shared" si="16"/>
        <v>0</v>
      </c>
      <c r="K193" s="18">
        <f t="shared" si="17"/>
        <v>0</v>
      </c>
      <c r="L193" s="18">
        <f t="shared" si="18"/>
        <v>0</v>
      </c>
    </row>
    <row r="194" spans="2:12" x14ac:dyDescent="0.3">
      <c r="B194" s="29"/>
      <c r="C194" s="70"/>
      <c r="D194" s="19"/>
      <c r="E194" s="19"/>
      <c r="F194" s="19"/>
      <c r="G194" s="19"/>
      <c r="H194" s="30"/>
      <c r="I194" s="23">
        <f t="shared" si="15"/>
        <v>1</v>
      </c>
      <c r="J194" s="18" t="str">
        <f t="shared" si="16"/>
        <v>0</v>
      </c>
      <c r="K194" s="18">
        <f t="shared" si="17"/>
        <v>0</v>
      </c>
      <c r="L194" s="18">
        <f t="shared" si="18"/>
        <v>0</v>
      </c>
    </row>
    <row r="195" spans="2:12" x14ac:dyDescent="0.3">
      <c r="B195" s="29"/>
      <c r="C195" s="70"/>
      <c r="D195" s="19"/>
      <c r="E195" s="19"/>
      <c r="F195" s="19"/>
      <c r="G195" s="19"/>
      <c r="H195" s="30"/>
      <c r="I195" s="23">
        <f t="shared" si="15"/>
        <v>1</v>
      </c>
      <c r="J195" s="18" t="str">
        <f t="shared" si="16"/>
        <v>0</v>
      </c>
      <c r="K195" s="18">
        <f t="shared" si="17"/>
        <v>0</v>
      </c>
      <c r="L195" s="18">
        <f t="shared" si="18"/>
        <v>0</v>
      </c>
    </row>
    <row r="196" spans="2:12" x14ac:dyDescent="0.3">
      <c r="B196" s="29"/>
      <c r="C196" s="70"/>
      <c r="D196" s="19"/>
      <c r="E196" s="19"/>
      <c r="F196" s="19"/>
      <c r="G196" s="19"/>
      <c r="H196" s="30"/>
      <c r="I196" s="23">
        <f t="shared" si="15"/>
        <v>1</v>
      </c>
      <c r="J196" s="18" t="str">
        <f t="shared" si="16"/>
        <v>0</v>
      </c>
      <c r="K196" s="18">
        <f t="shared" si="17"/>
        <v>0</v>
      </c>
      <c r="L196" s="18">
        <f t="shared" si="18"/>
        <v>0</v>
      </c>
    </row>
    <row r="197" spans="2:12" x14ac:dyDescent="0.3">
      <c r="B197" s="29"/>
      <c r="C197" s="70"/>
      <c r="D197" s="19"/>
      <c r="E197" s="19"/>
      <c r="F197" s="19"/>
      <c r="G197" s="19"/>
      <c r="H197" s="30"/>
      <c r="I197" s="23">
        <f t="shared" si="15"/>
        <v>1</v>
      </c>
      <c r="J197" s="18" t="str">
        <f t="shared" si="16"/>
        <v>0</v>
      </c>
      <c r="K197" s="18">
        <f t="shared" si="17"/>
        <v>0</v>
      </c>
      <c r="L197" s="18">
        <f t="shared" si="18"/>
        <v>0</v>
      </c>
    </row>
    <row r="198" spans="2:12" x14ac:dyDescent="0.3">
      <c r="B198" s="29"/>
      <c r="C198" s="70"/>
      <c r="D198" s="19"/>
      <c r="E198" s="19"/>
      <c r="F198" s="19"/>
      <c r="G198" s="19"/>
      <c r="H198" s="30"/>
      <c r="I198" s="23">
        <f t="shared" si="15"/>
        <v>1</v>
      </c>
      <c r="J198" s="18" t="str">
        <f t="shared" si="16"/>
        <v>0</v>
      </c>
      <c r="K198" s="18">
        <f t="shared" si="17"/>
        <v>0</v>
      </c>
      <c r="L198" s="18">
        <f t="shared" si="18"/>
        <v>0</v>
      </c>
    </row>
    <row r="199" spans="2:12" x14ac:dyDescent="0.3">
      <c r="B199" s="29"/>
      <c r="C199" s="70"/>
      <c r="D199" s="19"/>
      <c r="E199" s="19"/>
      <c r="F199" s="19"/>
      <c r="G199" s="19"/>
      <c r="H199" s="30"/>
      <c r="I199" s="23">
        <f t="shared" si="15"/>
        <v>1</v>
      </c>
      <c r="J199" s="18" t="str">
        <f t="shared" si="16"/>
        <v>0</v>
      </c>
      <c r="K199" s="18">
        <f t="shared" si="17"/>
        <v>0</v>
      </c>
      <c r="L199" s="18">
        <f t="shared" si="18"/>
        <v>0</v>
      </c>
    </row>
    <row r="200" spans="2:12" x14ac:dyDescent="0.3">
      <c r="B200" s="29"/>
      <c r="C200" s="70"/>
      <c r="D200" s="19"/>
      <c r="E200" s="19"/>
      <c r="F200" s="19"/>
      <c r="G200" s="19"/>
      <c r="H200" s="30"/>
      <c r="I200" s="23">
        <f t="shared" si="15"/>
        <v>1</v>
      </c>
      <c r="J200" s="18" t="str">
        <f t="shared" si="16"/>
        <v>0</v>
      </c>
      <c r="K200" s="18">
        <f t="shared" si="17"/>
        <v>0</v>
      </c>
      <c r="L200" s="18">
        <f t="shared" si="18"/>
        <v>0</v>
      </c>
    </row>
    <row r="201" spans="2:12" x14ac:dyDescent="0.3">
      <c r="B201" s="29"/>
      <c r="C201" s="70"/>
      <c r="D201" s="19"/>
      <c r="E201" s="19"/>
      <c r="F201" s="19"/>
      <c r="G201" s="19"/>
      <c r="H201" s="30"/>
      <c r="I201" s="23">
        <f t="shared" si="15"/>
        <v>1</v>
      </c>
      <c r="J201" s="18" t="str">
        <f t="shared" si="16"/>
        <v>0</v>
      </c>
      <c r="K201" s="18">
        <f t="shared" si="17"/>
        <v>0</v>
      </c>
      <c r="L201" s="18">
        <f t="shared" si="18"/>
        <v>0</v>
      </c>
    </row>
    <row r="202" spans="2:12" x14ac:dyDescent="0.3">
      <c r="B202" s="29"/>
      <c r="C202" s="70"/>
      <c r="D202" s="19"/>
      <c r="E202" s="19"/>
      <c r="F202" s="19"/>
      <c r="G202" s="19"/>
      <c r="H202" s="30"/>
      <c r="I202" s="23">
        <f t="shared" si="15"/>
        <v>1</v>
      </c>
      <c r="J202" s="18" t="str">
        <f t="shared" si="16"/>
        <v>0</v>
      </c>
      <c r="K202" s="18">
        <f t="shared" si="17"/>
        <v>0</v>
      </c>
      <c r="L202" s="18">
        <f t="shared" si="18"/>
        <v>0</v>
      </c>
    </row>
    <row r="203" spans="2:12" x14ac:dyDescent="0.3">
      <c r="B203" s="29"/>
      <c r="C203" s="70"/>
      <c r="D203" s="19"/>
      <c r="E203" s="19"/>
      <c r="F203" s="19"/>
      <c r="G203" s="19"/>
      <c r="H203" s="30"/>
      <c r="I203" s="23">
        <f t="shared" si="15"/>
        <v>1</v>
      </c>
      <c r="J203" s="18" t="str">
        <f t="shared" si="16"/>
        <v>0</v>
      </c>
      <c r="K203" s="18">
        <f t="shared" si="17"/>
        <v>0</v>
      </c>
      <c r="L203" s="18">
        <f t="shared" si="18"/>
        <v>0</v>
      </c>
    </row>
    <row r="204" spans="2:12" x14ac:dyDescent="0.3">
      <c r="B204" s="29"/>
      <c r="C204" s="70"/>
      <c r="D204" s="19"/>
      <c r="E204" s="19"/>
      <c r="F204" s="19"/>
      <c r="G204" s="19"/>
      <c r="H204" s="30"/>
      <c r="I204" s="23">
        <f t="shared" si="15"/>
        <v>1</v>
      </c>
      <c r="J204" s="18" t="str">
        <f t="shared" si="16"/>
        <v>0</v>
      </c>
      <c r="K204" s="18">
        <f t="shared" si="17"/>
        <v>0</v>
      </c>
      <c r="L204" s="18">
        <f t="shared" si="18"/>
        <v>0</v>
      </c>
    </row>
    <row r="205" spans="2:12" x14ac:dyDescent="0.3">
      <c r="B205" s="29"/>
      <c r="C205" s="70"/>
      <c r="D205" s="19"/>
      <c r="E205" s="19"/>
      <c r="F205" s="19"/>
      <c r="G205" s="19"/>
      <c r="H205" s="30"/>
      <c r="I205" s="23">
        <f t="shared" si="15"/>
        <v>1</v>
      </c>
      <c r="J205" s="18" t="str">
        <f t="shared" si="16"/>
        <v>0</v>
      </c>
      <c r="K205" s="18">
        <f t="shared" si="17"/>
        <v>0</v>
      </c>
      <c r="L205" s="18">
        <f t="shared" si="18"/>
        <v>0</v>
      </c>
    </row>
    <row r="206" spans="2:12" x14ac:dyDescent="0.3">
      <c r="B206" s="29"/>
      <c r="C206" s="70"/>
      <c r="D206" s="19"/>
      <c r="E206" s="19"/>
      <c r="F206" s="19"/>
      <c r="G206" s="19"/>
      <c r="H206" s="30"/>
      <c r="I206" s="23">
        <f t="shared" si="15"/>
        <v>1</v>
      </c>
      <c r="J206" s="18" t="str">
        <f t="shared" si="16"/>
        <v>0</v>
      </c>
      <c r="K206" s="18">
        <f t="shared" si="17"/>
        <v>0</v>
      </c>
      <c r="L206" s="18">
        <f t="shared" si="18"/>
        <v>0</v>
      </c>
    </row>
    <row r="207" spans="2:12" x14ac:dyDescent="0.3">
      <c r="B207" s="29"/>
      <c r="C207" s="70"/>
      <c r="D207" s="19"/>
      <c r="E207" s="19"/>
      <c r="F207" s="19"/>
      <c r="G207" s="19"/>
      <c r="H207" s="30"/>
      <c r="I207" s="23">
        <f t="shared" si="15"/>
        <v>1</v>
      </c>
      <c r="J207" s="18" t="str">
        <f t="shared" si="16"/>
        <v>0</v>
      </c>
      <c r="K207" s="18">
        <f t="shared" si="17"/>
        <v>0</v>
      </c>
      <c r="L207" s="18">
        <f t="shared" si="18"/>
        <v>0</v>
      </c>
    </row>
    <row r="208" spans="2:12" x14ac:dyDescent="0.3">
      <c r="B208" s="29"/>
      <c r="C208" s="70"/>
      <c r="D208" s="19"/>
      <c r="E208" s="19"/>
      <c r="F208" s="19"/>
      <c r="G208" s="19"/>
      <c r="H208" s="30"/>
      <c r="I208" s="23">
        <f t="shared" si="15"/>
        <v>1</v>
      </c>
      <c r="J208" s="18" t="str">
        <f t="shared" si="16"/>
        <v>0</v>
      </c>
      <c r="K208" s="18">
        <f t="shared" si="17"/>
        <v>0</v>
      </c>
      <c r="L208" s="18">
        <f t="shared" si="18"/>
        <v>0</v>
      </c>
    </row>
    <row r="209" spans="2:12" x14ac:dyDescent="0.3">
      <c r="B209" s="29"/>
      <c r="C209" s="70"/>
      <c r="D209" s="19"/>
      <c r="E209" s="19"/>
      <c r="F209" s="19"/>
      <c r="G209" s="19"/>
      <c r="H209" s="30"/>
      <c r="I209" s="23">
        <f t="shared" si="15"/>
        <v>1</v>
      </c>
      <c r="J209" s="18" t="str">
        <f t="shared" si="16"/>
        <v>0</v>
      </c>
      <c r="K209" s="18">
        <f t="shared" si="17"/>
        <v>0</v>
      </c>
      <c r="L209" s="18">
        <f t="shared" si="18"/>
        <v>0</v>
      </c>
    </row>
    <row r="210" spans="2:12" x14ac:dyDescent="0.3">
      <c r="B210" s="29"/>
      <c r="C210" s="70"/>
      <c r="D210" s="19"/>
      <c r="E210" s="19"/>
      <c r="F210" s="19"/>
      <c r="G210" s="19"/>
      <c r="H210" s="30"/>
      <c r="I210" s="23">
        <f t="shared" si="15"/>
        <v>1</v>
      </c>
      <c r="J210" s="18" t="str">
        <f t="shared" si="16"/>
        <v>0</v>
      </c>
      <c r="K210" s="18">
        <f t="shared" si="17"/>
        <v>0</v>
      </c>
      <c r="L210" s="18">
        <f t="shared" si="18"/>
        <v>0</v>
      </c>
    </row>
    <row r="211" spans="2:12" x14ac:dyDescent="0.3">
      <c r="B211" s="29"/>
      <c r="C211" s="70"/>
      <c r="D211" s="19"/>
      <c r="E211" s="19"/>
      <c r="F211" s="19"/>
      <c r="G211" s="19"/>
      <c r="H211" s="30"/>
      <c r="I211" s="23">
        <f t="shared" si="15"/>
        <v>1</v>
      </c>
      <c r="J211" s="18" t="str">
        <f t="shared" si="16"/>
        <v>0</v>
      </c>
      <c r="K211" s="18">
        <f t="shared" si="17"/>
        <v>0</v>
      </c>
      <c r="L211" s="18">
        <f t="shared" si="18"/>
        <v>0</v>
      </c>
    </row>
    <row r="212" spans="2:12" x14ac:dyDescent="0.3">
      <c r="B212" s="29"/>
      <c r="C212" s="70"/>
      <c r="D212" s="19"/>
      <c r="E212" s="19"/>
      <c r="F212" s="19"/>
      <c r="G212" s="19"/>
      <c r="H212" s="30"/>
      <c r="I212" s="23">
        <f t="shared" si="15"/>
        <v>1</v>
      </c>
      <c r="J212" s="18" t="str">
        <f t="shared" si="16"/>
        <v>0</v>
      </c>
      <c r="K212" s="18">
        <f t="shared" si="17"/>
        <v>0</v>
      </c>
      <c r="L212" s="18">
        <f t="shared" si="18"/>
        <v>0</v>
      </c>
    </row>
    <row r="213" spans="2:12" x14ac:dyDescent="0.3">
      <c r="B213" s="29"/>
      <c r="C213" s="70"/>
      <c r="D213" s="19"/>
      <c r="E213" s="19"/>
      <c r="F213" s="19"/>
      <c r="G213" s="19"/>
      <c r="H213" s="30"/>
      <c r="I213" s="23">
        <f t="shared" si="15"/>
        <v>1</v>
      </c>
      <c r="J213" s="18" t="str">
        <f t="shared" si="16"/>
        <v>0</v>
      </c>
      <c r="K213" s="18">
        <f t="shared" si="17"/>
        <v>0</v>
      </c>
      <c r="L213" s="18">
        <f t="shared" si="18"/>
        <v>0</v>
      </c>
    </row>
    <row r="214" spans="2:12" x14ac:dyDescent="0.3">
      <c r="B214" s="29"/>
      <c r="C214" s="70"/>
      <c r="D214" s="19"/>
      <c r="E214" s="19"/>
      <c r="F214" s="19"/>
      <c r="G214" s="19"/>
      <c r="H214" s="30"/>
      <c r="I214" s="23">
        <f t="shared" si="15"/>
        <v>1</v>
      </c>
      <c r="J214" s="18" t="str">
        <f t="shared" si="16"/>
        <v>0</v>
      </c>
      <c r="K214" s="18">
        <f t="shared" si="17"/>
        <v>0</v>
      </c>
      <c r="L214" s="18">
        <f t="shared" si="18"/>
        <v>0</v>
      </c>
    </row>
    <row r="215" spans="2:12" x14ac:dyDescent="0.3">
      <c r="B215" s="29"/>
      <c r="C215" s="70"/>
      <c r="D215" s="19"/>
      <c r="E215" s="19"/>
      <c r="F215" s="19"/>
      <c r="G215" s="19"/>
      <c r="H215" s="30"/>
      <c r="I215" s="23">
        <f t="shared" si="15"/>
        <v>1</v>
      </c>
      <c r="J215" s="18" t="str">
        <f t="shared" si="16"/>
        <v>0</v>
      </c>
      <c r="K215" s="18">
        <f t="shared" si="17"/>
        <v>0</v>
      </c>
      <c r="L215" s="18">
        <f t="shared" si="18"/>
        <v>0</v>
      </c>
    </row>
    <row r="216" spans="2:12" x14ac:dyDescent="0.3">
      <c r="B216" s="29"/>
      <c r="C216" s="70"/>
      <c r="D216" s="19"/>
      <c r="E216" s="19"/>
      <c r="F216" s="19"/>
      <c r="G216" s="19"/>
      <c r="H216" s="30"/>
      <c r="I216" s="23">
        <f t="shared" si="15"/>
        <v>1</v>
      </c>
      <c r="J216" s="18" t="str">
        <f t="shared" si="16"/>
        <v>0</v>
      </c>
      <c r="K216" s="18">
        <f t="shared" si="17"/>
        <v>0</v>
      </c>
      <c r="L216" s="18">
        <f t="shared" si="18"/>
        <v>0</v>
      </c>
    </row>
    <row r="217" spans="2:12" x14ac:dyDescent="0.3">
      <c r="B217" s="29"/>
      <c r="C217" s="70"/>
      <c r="D217" s="19"/>
      <c r="E217" s="19"/>
      <c r="F217" s="19"/>
      <c r="G217" s="19"/>
      <c r="H217" s="30"/>
      <c r="I217" s="23">
        <f t="shared" si="15"/>
        <v>1</v>
      </c>
      <c r="J217" s="18" t="str">
        <f t="shared" si="16"/>
        <v>0</v>
      </c>
      <c r="K217" s="18">
        <f t="shared" si="17"/>
        <v>0</v>
      </c>
      <c r="L217" s="18">
        <f t="shared" si="18"/>
        <v>0</v>
      </c>
    </row>
    <row r="218" spans="2:12" x14ac:dyDescent="0.3">
      <c r="B218" s="29"/>
      <c r="C218" s="70"/>
      <c r="D218" s="19"/>
      <c r="E218" s="19"/>
      <c r="F218" s="19"/>
      <c r="G218" s="19"/>
      <c r="H218" s="30"/>
      <c r="I218" s="23">
        <f t="shared" si="15"/>
        <v>1</v>
      </c>
      <c r="J218" s="18" t="str">
        <f t="shared" si="16"/>
        <v>0</v>
      </c>
      <c r="K218" s="18">
        <f t="shared" si="17"/>
        <v>0</v>
      </c>
      <c r="L218" s="18">
        <f t="shared" si="18"/>
        <v>0</v>
      </c>
    </row>
    <row r="219" spans="2:12" x14ac:dyDescent="0.3">
      <c r="B219" s="29"/>
      <c r="C219" s="70"/>
      <c r="D219" s="19"/>
      <c r="E219" s="19"/>
      <c r="F219" s="19"/>
      <c r="G219" s="19"/>
      <c r="H219" s="30"/>
      <c r="I219" s="23">
        <f t="shared" si="15"/>
        <v>1</v>
      </c>
      <c r="J219" s="18" t="str">
        <f t="shared" si="16"/>
        <v>0</v>
      </c>
      <c r="K219" s="18">
        <f t="shared" si="17"/>
        <v>0</v>
      </c>
      <c r="L219" s="18">
        <f t="shared" si="18"/>
        <v>0</v>
      </c>
    </row>
    <row r="220" spans="2:12" x14ac:dyDescent="0.3">
      <c r="B220" s="29"/>
      <c r="C220" s="70"/>
      <c r="D220" s="19"/>
      <c r="E220" s="19"/>
      <c r="F220" s="19"/>
      <c r="G220" s="19"/>
      <c r="H220" s="30"/>
      <c r="I220" s="23">
        <f t="shared" ref="I220:I283" si="19">E220-D220+1</f>
        <v>1</v>
      </c>
      <c r="J220" s="18" t="str">
        <f t="shared" ref="J220:J283" si="20">IF(I220=1,"0",IF(E219&gt;=D220,"중복",IF(E219&lt;D220,"O.K.",0)))</f>
        <v>0</v>
      </c>
      <c r="K220" s="18">
        <f t="shared" ref="K220:K283" si="21">IF(J220="중복",(E219-D220+1),0)</f>
        <v>0</v>
      </c>
      <c r="L220" s="18">
        <f t="shared" ref="L220:L283" si="22">IF(I220=1,0,(I220-K220))</f>
        <v>0</v>
      </c>
    </row>
    <row r="221" spans="2:12" x14ac:dyDescent="0.3">
      <c r="B221" s="29"/>
      <c r="C221" s="70"/>
      <c r="D221" s="19"/>
      <c r="E221" s="19"/>
      <c r="F221" s="19"/>
      <c r="G221" s="19"/>
      <c r="H221" s="30"/>
      <c r="I221" s="23">
        <f t="shared" si="19"/>
        <v>1</v>
      </c>
      <c r="J221" s="18" t="str">
        <f t="shared" si="20"/>
        <v>0</v>
      </c>
      <c r="K221" s="18">
        <f t="shared" si="21"/>
        <v>0</v>
      </c>
      <c r="L221" s="18">
        <f t="shared" si="22"/>
        <v>0</v>
      </c>
    </row>
    <row r="222" spans="2:12" x14ac:dyDescent="0.3">
      <c r="B222" s="29"/>
      <c r="C222" s="70"/>
      <c r="D222" s="19"/>
      <c r="E222" s="19"/>
      <c r="F222" s="19"/>
      <c r="G222" s="19"/>
      <c r="H222" s="30"/>
      <c r="I222" s="23">
        <f t="shared" si="19"/>
        <v>1</v>
      </c>
      <c r="J222" s="18" t="str">
        <f t="shared" si="20"/>
        <v>0</v>
      </c>
      <c r="K222" s="18">
        <f t="shared" si="21"/>
        <v>0</v>
      </c>
      <c r="L222" s="18">
        <f t="shared" si="22"/>
        <v>0</v>
      </c>
    </row>
    <row r="223" spans="2:12" x14ac:dyDescent="0.3">
      <c r="B223" s="29"/>
      <c r="C223" s="70"/>
      <c r="D223" s="19"/>
      <c r="E223" s="19"/>
      <c r="F223" s="19"/>
      <c r="G223" s="19"/>
      <c r="H223" s="30"/>
      <c r="I223" s="23">
        <f t="shared" si="19"/>
        <v>1</v>
      </c>
      <c r="J223" s="18" t="str">
        <f t="shared" si="20"/>
        <v>0</v>
      </c>
      <c r="K223" s="18">
        <f t="shared" si="21"/>
        <v>0</v>
      </c>
      <c r="L223" s="18">
        <f t="shared" si="22"/>
        <v>0</v>
      </c>
    </row>
    <row r="224" spans="2:12" x14ac:dyDescent="0.3">
      <c r="B224" s="29"/>
      <c r="C224" s="70"/>
      <c r="D224" s="19"/>
      <c r="E224" s="19"/>
      <c r="F224" s="19"/>
      <c r="G224" s="19"/>
      <c r="H224" s="30"/>
      <c r="I224" s="23">
        <f t="shared" si="19"/>
        <v>1</v>
      </c>
      <c r="J224" s="18" t="str">
        <f t="shared" si="20"/>
        <v>0</v>
      </c>
      <c r="K224" s="18">
        <f t="shared" si="21"/>
        <v>0</v>
      </c>
      <c r="L224" s="18">
        <f t="shared" si="22"/>
        <v>0</v>
      </c>
    </row>
    <row r="225" spans="2:12" x14ac:dyDescent="0.3">
      <c r="B225" s="29"/>
      <c r="C225" s="70"/>
      <c r="D225" s="19"/>
      <c r="E225" s="19"/>
      <c r="F225" s="19"/>
      <c r="G225" s="19"/>
      <c r="H225" s="30"/>
      <c r="I225" s="23">
        <f t="shared" si="19"/>
        <v>1</v>
      </c>
      <c r="J225" s="18" t="str">
        <f t="shared" si="20"/>
        <v>0</v>
      </c>
      <c r="K225" s="18">
        <f t="shared" si="21"/>
        <v>0</v>
      </c>
      <c r="L225" s="18">
        <f t="shared" si="22"/>
        <v>0</v>
      </c>
    </row>
    <row r="226" spans="2:12" x14ac:dyDescent="0.3">
      <c r="B226" s="29"/>
      <c r="C226" s="70"/>
      <c r="D226" s="19"/>
      <c r="E226" s="19"/>
      <c r="F226" s="19"/>
      <c r="G226" s="19"/>
      <c r="H226" s="30"/>
      <c r="I226" s="23">
        <f t="shared" si="19"/>
        <v>1</v>
      </c>
      <c r="J226" s="18" t="str">
        <f t="shared" si="20"/>
        <v>0</v>
      </c>
      <c r="K226" s="18">
        <f t="shared" si="21"/>
        <v>0</v>
      </c>
      <c r="L226" s="18">
        <f t="shared" si="22"/>
        <v>0</v>
      </c>
    </row>
    <row r="227" spans="2:12" x14ac:dyDescent="0.3">
      <c r="B227" s="29"/>
      <c r="C227" s="70"/>
      <c r="D227" s="19"/>
      <c r="E227" s="19"/>
      <c r="F227" s="19"/>
      <c r="G227" s="19"/>
      <c r="H227" s="30"/>
      <c r="I227" s="23">
        <f t="shared" si="19"/>
        <v>1</v>
      </c>
      <c r="J227" s="18" t="str">
        <f t="shared" si="20"/>
        <v>0</v>
      </c>
      <c r="K227" s="18">
        <f t="shared" si="21"/>
        <v>0</v>
      </c>
      <c r="L227" s="18">
        <f t="shared" si="22"/>
        <v>0</v>
      </c>
    </row>
    <row r="228" spans="2:12" x14ac:dyDescent="0.3">
      <c r="B228" s="29"/>
      <c r="C228" s="70"/>
      <c r="D228" s="19"/>
      <c r="E228" s="19"/>
      <c r="F228" s="19"/>
      <c r="G228" s="19"/>
      <c r="H228" s="30"/>
      <c r="I228" s="23">
        <f t="shared" si="19"/>
        <v>1</v>
      </c>
      <c r="J228" s="18" t="str">
        <f t="shared" si="20"/>
        <v>0</v>
      </c>
      <c r="K228" s="18">
        <f t="shared" si="21"/>
        <v>0</v>
      </c>
      <c r="L228" s="18">
        <f t="shared" si="22"/>
        <v>0</v>
      </c>
    </row>
    <row r="229" spans="2:12" x14ac:dyDescent="0.3">
      <c r="B229" s="29"/>
      <c r="C229" s="70"/>
      <c r="D229" s="19"/>
      <c r="E229" s="19"/>
      <c r="F229" s="19"/>
      <c r="G229" s="19"/>
      <c r="H229" s="30"/>
      <c r="I229" s="23">
        <f t="shared" si="19"/>
        <v>1</v>
      </c>
      <c r="J229" s="18" t="str">
        <f t="shared" si="20"/>
        <v>0</v>
      </c>
      <c r="K229" s="18">
        <f t="shared" si="21"/>
        <v>0</v>
      </c>
      <c r="L229" s="18">
        <f t="shared" si="22"/>
        <v>0</v>
      </c>
    </row>
    <row r="230" spans="2:12" x14ac:dyDescent="0.3">
      <c r="B230" s="29"/>
      <c r="C230" s="70"/>
      <c r="D230" s="19"/>
      <c r="E230" s="19"/>
      <c r="F230" s="19"/>
      <c r="G230" s="19"/>
      <c r="H230" s="30"/>
      <c r="I230" s="23">
        <f t="shared" si="19"/>
        <v>1</v>
      </c>
      <c r="J230" s="18" t="str">
        <f t="shared" si="20"/>
        <v>0</v>
      </c>
      <c r="K230" s="18">
        <f t="shared" si="21"/>
        <v>0</v>
      </c>
      <c r="L230" s="18">
        <f t="shared" si="22"/>
        <v>0</v>
      </c>
    </row>
    <row r="231" spans="2:12" x14ac:dyDescent="0.3">
      <c r="B231" s="29"/>
      <c r="C231" s="70"/>
      <c r="D231" s="19"/>
      <c r="E231" s="19"/>
      <c r="F231" s="19"/>
      <c r="G231" s="19"/>
      <c r="H231" s="30"/>
      <c r="I231" s="23">
        <f t="shared" si="19"/>
        <v>1</v>
      </c>
      <c r="J231" s="18" t="str">
        <f t="shared" si="20"/>
        <v>0</v>
      </c>
      <c r="K231" s="18">
        <f t="shared" si="21"/>
        <v>0</v>
      </c>
      <c r="L231" s="18">
        <f t="shared" si="22"/>
        <v>0</v>
      </c>
    </row>
    <row r="232" spans="2:12" x14ac:dyDescent="0.3">
      <c r="B232" s="29"/>
      <c r="C232" s="70"/>
      <c r="D232" s="19"/>
      <c r="E232" s="19"/>
      <c r="F232" s="19"/>
      <c r="G232" s="19"/>
      <c r="H232" s="30"/>
      <c r="I232" s="23">
        <f t="shared" si="19"/>
        <v>1</v>
      </c>
      <c r="J232" s="18" t="str">
        <f t="shared" si="20"/>
        <v>0</v>
      </c>
      <c r="K232" s="18">
        <f t="shared" si="21"/>
        <v>0</v>
      </c>
      <c r="L232" s="18">
        <f t="shared" si="22"/>
        <v>0</v>
      </c>
    </row>
    <row r="233" spans="2:12" x14ac:dyDescent="0.3">
      <c r="B233" s="29"/>
      <c r="C233" s="70"/>
      <c r="D233" s="19"/>
      <c r="E233" s="19"/>
      <c r="F233" s="19"/>
      <c r="G233" s="19"/>
      <c r="H233" s="30"/>
      <c r="I233" s="23">
        <f t="shared" si="19"/>
        <v>1</v>
      </c>
      <c r="J233" s="18" t="str">
        <f t="shared" si="20"/>
        <v>0</v>
      </c>
      <c r="K233" s="18">
        <f t="shared" si="21"/>
        <v>0</v>
      </c>
      <c r="L233" s="18">
        <f t="shared" si="22"/>
        <v>0</v>
      </c>
    </row>
    <row r="234" spans="2:12" x14ac:dyDescent="0.3">
      <c r="B234" s="29"/>
      <c r="C234" s="70"/>
      <c r="D234" s="19"/>
      <c r="E234" s="19"/>
      <c r="F234" s="19"/>
      <c r="G234" s="19"/>
      <c r="H234" s="30"/>
      <c r="I234" s="23">
        <f t="shared" si="19"/>
        <v>1</v>
      </c>
      <c r="J234" s="18" t="str">
        <f t="shared" si="20"/>
        <v>0</v>
      </c>
      <c r="K234" s="18">
        <f t="shared" si="21"/>
        <v>0</v>
      </c>
      <c r="L234" s="18">
        <f t="shared" si="22"/>
        <v>0</v>
      </c>
    </row>
    <row r="235" spans="2:12" x14ac:dyDescent="0.3">
      <c r="B235" s="29"/>
      <c r="C235" s="70"/>
      <c r="D235" s="19"/>
      <c r="E235" s="19"/>
      <c r="F235" s="19"/>
      <c r="G235" s="19"/>
      <c r="H235" s="30"/>
      <c r="I235" s="23">
        <f t="shared" si="19"/>
        <v>1</v>
      </c>
      <c r="J235" s="18" t="str">
        <f t="shared" si="20"/>
        <v>0</v>
      </c>
      <c r="K235" s="18">
        <f t="shared" si="21"/>
        <v>0</v>
      </c>
      <c r="L235" s="18">
        <f t="shared" si="22"/>
        <v>0</v>
      </c>
    </row>
    <row r="236" spans="2:12" x14ac:dyDescent="0.3">
      <c r="B236" s="29"/>
      <c r="C236" s="70"/>
      <c r="D236" s="19"/>
      <c r="E236" s="19"/>
      <c r="F236" s="19"/>
      <c r="G236" s="19"/>
      <c r="H236" s="30"/>
      <c r="I236" s="23">
        <f t="shared" si="19"/>
        <v>1</v>
      </c>
      <c r="J236" s="18" t="str">
        <f t="shared" si="20"/>
        <v>0</v>
      </c>
      <c r="K236" s="18">
        <f t="shared" si="21"/>
        <v>0</v>
      </c>
      <c r="L236" s="18">
        <f t="shared" si="22"/>
        <v>0</v>
      </c>
    </row>
    <row r="237" spans="2:12" x14ac:dyDescent="0.3">
      <c r="B237" s="29"/>
      <c r="C237" s="70"/>
      <c r="D237" s="19"/>
      <c r="E237" s="19"/>
      <c r="F237" s="19"/>
      <c r="G237" s="19"/>
      <c r="H237" s="30"/>
      <c r="I237" s="23">
        <f t="shared" si="19"/>
        <v>1</v>
      </c>
      <c r="J237" s="18" t="str">
        <f t="shared" si="20"/>
        <v>0</v>
      </c>
      <c r="K237" s="18">
        <f t="shared" si="21"/>
        <v>0</v>
      </c>
      <c r="L237" s="18">
        <f t="shared" si="22"/>
        <v>0</v>
      </c>
    </row>
    <row r="238" spans="2:12" x14ac:dyDescent="0.3">
      <c r="B238" s="29"/>
      <c r="C238" s="70"/>
      <c r="D238" s="19"/>
      <c r="E238" s="19"/>
      <c r="F238" s="19"/>
      <c r="G238" s="19"/>
      <c r="H238" s="30"/>
      <c r="I238" s="23">
        <f t="shared" si="19"/>
        <v>1</v>
      </c>
      <c r="J238" s="18" t="str">
        <f t="shared" si="20"/>
        <v>0</v>
      </c>
      <c r="K238" s="18">
        <f t="shared" si="21"/>
        <v>0</v>
      </c>
      <c r="L238" s="18">
        <f t="shared" si="22"/>
        <v>0</v>
      </c>
    </row>
    <row r="239" spans="2:12" x14ac:dyDescent="0.3">
      <c r="B239" s="29"/>
      <c r="C239" s="70"/>
      <c r="D239" s="19"/>
      <c r="E239" s="19"/>
      <c r="F239" s="19"/>
      <c r="G239" s="19"/>
      <c r="H239" s="30"/>
      <c r="I239" s="23">
        <f t="shared" si="19"/>
        <v>1</v>
      </c>
      <c r="J239" s="18" t="str">
        <f t="shared" si="20"/>
        <v>0</v>
      </c>
      <c r="K239" s="18">
        <f t="shared" si="21"/>
        <v>0</v>
      </c>
      <c r="L239" s="18">
        <f t="shared" si="22"/>
        <v>0</v>
      </c>
    </row>
    <row r="240" spans="2:12" x14ac:dyDescent="0.3">
      <c r="B240" s="29"/>
      <c r="C240" s="70"/>
      <c r="D240" s="19"/>
      <c r="E240" s="19"/>
      <c r="F240" s="19"/>
      <c r="G240" s="19"/>
      <c r="H240" s="30"/>
      <c r="I240" s="23">
        <f t="shared" si="19"/>
        <v>1</v>
      </c>
      <c r="J240" s="18" t="str">
        <f t="shared" si="20"/>
        <v>0</v>
      </c>
      <c r="K240" s="18">
        <f t="shared" si="21"/>
        <v>0</v>
      </c>
      <c r="L240" s="18">
        <f t="shared" si="22"/>
        <v>0</v>
      </c>
    </row>
    <row r="241" spans="2:12" x14ac:dyDescent="0.3">
      <c r="B241" s="29"/>
      <c r="C241" s="70"/>
      <c r="D241" s="19"/>
      <c r="E241" s="19"/>
      <c r="F241" s="19"/>
      <c r="G241" s="19"/>
      <c r="H241" s="30"/>
      <c r="I241" s="23">
        <f t="shared" si="19"/>
        <v>1</v>
      </c>
      <c r="J241" s="18" t="str">
        <f t="shared" si="20"/>
        <v>0</v>
      </c>
      <c r="K241" s="18">
        <f t="shared" si="21"/>
        <v>0</v>
      </c>
      <c r="L241" s="18">
        <f t="shared" si="22"/>
        <v>0</v>
      </c>
    </row>
    <row r="242" spans="2:12" x14ac:dyDescent="0.3">
      <c r="B242" s="29"/>
      <c r="C242" s="70"/>
      <c r="D242" s="19"/>
      <c r="E242" s="19"/>
      <c r="F242" s="19"/>
      <c r="G242" s="19"/>
      <c r="H242" s="30"/>
      <c r="I242" s="23">
        <f t="shared" si="19"/>
        <v>1</v>
      </c>
      <c r="J242" s="18" t="str">
        <f t="shared" si="20"/>
        <v>0</v>
      </c>
      <c r="K242" s="18">
        <f t="shared" si="21"/>
        <v>0</v>
      </c>
      <c r="L242" s="18">
        <f t="shared" si="22"/>
        <v>0</v>
      </c>
    </row>
    <row r="243" spans="2:12" x14ac:dyDescent="0.3">
      <c r="B243" s="29"/>
      <c r="C243" s="70"/>
      <c r="D243" s="19"/>
      <c r="E243" s="19"/>
      <c r="F243" s="19"/>
      <c r="G243" s="19"/>
      <c r="H243" s="30"/>
      <c r="I243" s="23">
        <f t="shared" si="19"/>
        <v>1</v>
      </c>
      <c r="J243" s="18" t="str">
        <f t="shared" si="20"/>
        <v>0</v>
      </c>
      <c r="K243" s="18">
        <f t="shared" si="21"/>
        <v>0</v>
      </c>
      <c r="L243" s="18">
        <f t="shared" si="22"/>
        <v>0</v>
      </c>
    </row>
    <row r="244" spans="2:12" x14ac:dyDescent="0.3">
      <c r="B244" s="29"/>
      <c r="C244" s="70"/>
      <c r="D244" s="19"/>
      <c r="E244" s="19"/>
      <c r="F244" s="19"/>
      <c r="G244" s="19"/>
      <c r="H244" s="30"/>
      <c r="I244" s="23">
        <f t="shared" si="19"/>
        <v>1</v>
      </c>
      <c r="J244" s="18" t="str">
        <f t="shared" si="20"/>
        <v>0</v>
      </c>
      <c r="K244" s="18">
        <f t="shared" si="21"/>
        <v>0</v>
      </c>
      <c r="L244" s="18">
        <f t="shared" si="22"/>
        <v>0</v>
      </c>
    </row>
    <row r="245" spans="2:12" x14ac:dyDescent="0.3">
      <c r="B245" s="29"/>
      <c r="C245" s="70"/>
      <c r="D245" s="19"/>
      <c r="E245" s="19"/>
      <c r="F245" s="19"/>
      <c r="G245" s="19"/>
      <c r="H245" s="30"/>
      <c r="I245" s="23">
        <f t="shared" si="19"/>
        <v>1</v>
      </c>
      <c r="J245" s="18" t="str">
        <f t="shared" si="20"/>
        <v>0</v>
      </c>
      <c r="K245" s="18">
        <f t="shared" si="21"/>
        <v>0</v>
      </c>
      <c r="L245" s="18">
        <f t="shared" si="22"/>
        <v>0</v>
      </c>
    </row>
    <row r="246" spans="2:12" x14ac:dyDescent="0.3">
      <c r="B246" s="29"/>
      <c r="C246" s="70"/>
      <c r="D246" s="19"/>
      <c r="E246" s="19"/>
      <c r="F246" s="19"/>
      <c r="G246" s="19"/>
      <c r="H246" s="30"/>
      <c r="I246" s="23">
        <f t="shared" si="19"/>
        <v>1</v>
      </c>
      <c r="J246" s="18" t="str">
        <f t="shared" si="20"/>
        <v>0</v>
      </c>
      <c r="K246" s="18">
        <f t="shared" si="21"/>
        <v>0</v>
      </c>
      <c r="L246" s="18">
        <f t="shared" si="22"/>
        <v>0</v>
      </c>
    </row>
    <row r="247" spans="2:12" x14ac:dyDescent="0.3">
      <c r="B247" s="29"/>
      <c r="C247" s="70"/>
      <c r="D247" s="19"/>
      <c r="E247" s="19"/>
      <c r="F247" s="19"/>
      <c r="G247" s="19"/>
      <c r="H247" s="30"/>
      <c r="I247" s="23">
        <f t="shared" si="19"/>
        <v>1</v>
      </c>
      <c r="J247" s="18" t="str">
        <f t="shared" si="20"/>
        <v>0</v>
      </c>
      <c r="K247" s="18">
        <f t="shared" si="21"/>
        <v>0</v>
      </c>
      <c r="L247" s="18">
        <f t="shared" si="22"/>
        <v>0</v>
      </c>
    </row>
    <row r="248" spans="2:12" x14ac:dyDescent="0.3">
      <c r="B248" s="29"/>
      <c r="C248" s="70"/>
      <c r="D248" s="19"/>
      <c r="E248" s="19"/>
      <c r="F248" s="19"/>
      <c r="G248" s="19"/>
      <c r="H248" s="30"/>
      <c r="I248" s="23">
        <f t="shared" si="19"/>
        <v>1</v>
      </c>
      <c r="J248" s="18" t="str">
        <f t="shared" si="20"/>
        <v>0</v>
      </c>
      <c r="K248" s="18">
        <f t="shared" si="21"/>
        <v>0</v>
      </c>
      <c r="L248" s="18">
        <f t="shared" si="22"/>
        <v>0</v>
      </c>
    </row>
    <row r="249" spans="2:12" x14ac:dyDescent="0.3">
      <c r="B249" s="29"/>
      <c r="C249" s="70"/>
      <c r="D249" s="19"/>
      <c r="E249" s="19"/>
      <c r="F249" s="19"/>
      <c r="G249" s="19"/>
      <c r="H249" s="30"/>
      <c r="I249" s="23">
        <f t="shared" si="19"/>
        <v>1</v>
      </c>
      <c r="J249" s="18" t="str">
        <f t="shared" si="20"/>
        <v>0</v>
      </c>
      <c r="K249" s="18">
        <f t="shared" si="21"/>
        <v>0</v>
      </c>
      <c r="L249" s="18">
        <f t="shared" si="22"/>
        <v>0</v>
      </c>
    </row>
    <row r="250" spans="2:12" x14ac:dyDescent="0.3">
      <c r="B250" s="29"/>
      <c r="C250" s="70"/>
      <c r="D250" s="19"/>
      <c r="E250" s="19"/>
      <c r="F250" s="19"/>
      <c r="G250" s="19"/>
      <c r="H250" s="30"/>
      <c r="I250" s="23">
        <f t="shared" si="19"/>
        <v>1</v>
      </c>
      <c r="J250" s="18" t="str">
        <f t="shared" si="20"/>
        <v>0</v>
      </c>
      <c r="K250" s="18">
        <f t="shared" si="21"/>
        <v>0</v>
      </c>
      <c r="L250" s="18">
        <f t="shared" si="22"/>
        <v>0</v>
      </c>
    </row>
    <row r="251" spans="2:12" x14ac:dyDescent="0.3">
      <c r="B251" s="29"/>
      <c r="C251" s="70"/>
      <c r="D251" s="19"/>
      <c r="E251" s="19"/>
      <c r="F251" s="19"/>
      <c r="G251" s="19"/>
      <c r="H251" s="30"/>
      <c r="I251" s="23">
        <f t="shared" si="19"/>
        <v>1</v>
      </c>
      <c r="J251" s="18" t="str">
        <f t="shared" si="20"/>
        <v>0</v>
      </c>
      <c r="K251" s="18">
        <f t="shared" si="21"/>
        <v>0</v>
      </c>
      <c r="L251" s="18">
        <f t="shared" si="22"/>
        <v>0</v>
      </c>
    </row>
    <row r="252" spans="2:12" x14ac:dyDescent="0.3">
      <c r="B252" s="29"/>
      <c r="C252" s="70"/>
      <c r="D252" s="19"/>
      <c r="E252" s="19"/>
      <c r="F252" s="19"/>
      <c r="G252" s="19"/>
      <c r="H252" s="30"/>
      <c r="I252" s="23">
        <f t="shared" si="19"/>
        <v>1</v>
      </c>
      <c r="J252" s="18" t="str">
        <f t="shared" si="20"/>
        <v>0</v>
      </c>
      <c r="K252" s="18">
        <f t="shared" si="21"/>
        <v>0</v>
      </c>
      <c r="L252" s="18">
        <f t="shared" si="22"/>
        <v>0</v>
      </c>
    </row>
    <row r="253" spans="2:12" x14ac:dyDescent="0.3">
      <c r="B253" s="29"/>
      <c r="C253" s="70"/>
      <c r="D253" s="19"/>
      <c r="E253" s="19"/>
      <c r="F253" s="19"/>
      <c r="G253" s="19"/>
      <c r="H253" s="30"/>
      <c r="I253" s="23">
        <f t="shared" si="19"/>
        <v>1</v>
      </c>
      <c r="J253" s="18" t="str">
        <f t="shared" si="20"/>
        <v>0</v>
      </c>
      <c r="K253" s="18">
        <f t="shared" si="21"/>
        <v>0</v>
      </c>
      <c r="L253" s="18">
        <f t="shared" si="22"/>
        <v>0</v>
      </c>
    </row>
    <row r="254" spans="2:12" x14ac:dyDescent="0.3">
      <c r="B254" s="29"/>
      <c r="C254" s="70"/>
      <c r="D254" s="19"/>
      <c r="E254" s="19"/>
      <c r="F254" s="19"/>
      <c r="G254" s="19"/>
      <c r="H254" s="30"/>
      <c r="I254" s="23">
        <f t="shared" si="19"/>
        <v>1</v>
      </c>
      <c r="J254" s="18" t="str">
        <f t="shared" si="20"/>
        <v>0</v>
      </c>
      <c r="K254" s="18">
        <f t="shared" si="21"/>
        <v>0</v>
      </c>
      <c r="L254" s="18">
        <f t="shared" si="22"/>
        <v>0</v>
      </c>
    </row>
    <row r="255" spans="2:12" x14ac:dyDescent="0.3">
      <c r="B255" s="29"/>
      <c r="C255" s="70"/>
      <c r="D255" s="19"/>
      <c r="E255" s="19"/>
      <c r="F255" s="19"/>
      <c r="G255" s="19"/>
      <c r="H255" s="30"/>
      <c r="I255" s="23">
        <f t="shared" si="19"/>
        <v>1</v>
      </c>
      <c r="J255" s="18" t="str">
        <f t="shared" si="20"/>
        <v>0</v>
      </c>
      <c r="K255" s="18">
        <f t="shared" si="21"/>
        <v>0</v>
      </c>
      <c r="L255" s="18">
        <f t="shared" si="22"/>
        <v>0</v>
      </c>
    </row>
    <row r="256" spans="2:12" x14ac:dyDescent="0.3">
      <c r="B256" s="29"/>
      <c r="C256" s="70"/>
      <c r="D256" s="19"/>
      <c r="E256" s="19"/>
      <c r="F256" s="19"/>
      <c r="G256" s="19"/>
      <c r="H256" s="30"/>
      <c r="I256" s="23">
        <f t="shared" si="19"/>
        <v>1</v>
      </c>
      <c r="J256" s="18" t="str">
        <f t="shared" si="20"/>
        <v>0</v>
      </c>
      <c r="K256" s="18">
        <f t="shared" si="21"/>
        <v>0</v>
      </c>
      <c r="L256" s="18">
        <f t="shared" si="22"/>
        <v>0</v>
      </c>
    </row>
    <row r="257" spans="2:12" x14ac:dyDescent="0.3">
      <c r="B257" s="29"/>
      <c r="C257" s="70"/>
      <c r="D257" s="19"/>
      <c r="E257" s="19"/>
      <c r="F257" s="19"/>
      <c r="G257" s="19"/>
      <c r="H257" s="30"/>
      <c r="I257" s="23">
        <f t="shared" si="19"/>
        <v>1</v>
      </c>
      <c r="J257" s="18" t="str">
        <f t="shared" si="20"/>
        <v>0</v>
      </c>
      <c r="K257" s="18">
        <f t="shared" si="21"/>
        <v>0</v>
      </c>
      <c r="L257" s="18">
        <f t="shared" si="22"/>
        <v>0</v>
      </c>
    </row>
    <row r="258" spans="2:12" x14ac:dyDescent="0.3">
      <c r="B258" s="29"/>
      <c r="C258" s="70"/>
      <c r="D258" s="19"/>
      <c r="E258" s="19"/>
      <c r="F258" s="19"/>
      <c r="G258" s="19"/>
      <c r="H258" s="30"/>
      <c r="I258" s="23">
        <f t="shared" si="19"/>
        <v>1</v>
      </c>
      <c r="J258" s="18" t="str">
        <f t="shared" si="20"/>
        <v>0</v>
      </c>
      <c r="K258" s="18">
        <f t="shared" si="21"/>
        <v>0</v>
      </c>
      <c r="L258" s="18">
        <f t="shared" si="22"/>
        <v>0</v>
      </c>
    </row>
    <row r="259" spans="2:12" x14ac:dyDescent="0.3">
      <c r="B259" s="29"/>
      <c r="C259" s="70"/>
      <c r="D259" s="19"/>
      <c r="E259" s="19"/>
      <c r="F259" s="19"/>
      <c r="G259" s="19"/>
      <c r="H259" s="30"/>
      <c r="I259" s="23">
        <f t="shared" si="19"/>
        <v>1</v>
      </c>
      <c r="J259" s="18" t="str">
        <f t="shared" si="20"/>
        <v>0</v>
      </c>
      <c r="K259" s="18">
        <f t="shared" si="21"/>
        <v>0</v>
      </c>
      <c r="L259" s="18">
        <f t="shared" si="22"/>
        <v>0</v>
      </c>
    </row>
    <row r="260" spans="2:12" x14ac:dyDescent="0.3">
      <c r="B260" s="29"/>
      <c r="C260" s="70"/>
      <c r="D260" s="19"/>
      <c r="E260" s="19"/>
      <c r="F260" s="19"/>
      <c r="G260" s="19"/>
      <c r="H260" s="30"/>
      <c r="I260" s="23">
        <f t="shared" si="19"/>
        <v>1</v>
      </c>
      <c r="J260" s="18" t="str">
        <f t="shared" si="20"/>
        <v>0</v>
      </c>
      <c r="K260" s="18">
        <f t="shared" si="21"/>
        <v>0</v>
      </c>
      <c r="L260" s="18">
        <f t="shared" si="22"/>
        <v>0</v>
      </c>
    </row>
    <row r="261" spans="2:12" x14ac:dyDescent="0.3">
      <c r="B261" s="29"/>
      <c r="C261" s="70"/>
      <c r="D261" s="19"/>
      <c r="E261" s="19"/>
      <c r="F261" s="19"/>
      <c r="G261" s="19"/>
      <c r="H261" s="30"/>
      <c r="I261" s="23">
        <f t="shared" si="19"/>
        <v>1</v>
      </c>
      <c r="J261" s="18" t="str">
        <f t="shared" si="20"/>
        <v>0</v>
      </c>
      <c r="K261" s="18">
        <f t="shared" si="21"/>
        <v>0</v>
      </c>
      <c r="L261" s="18">
        <f t="shared" si="22"/>
        <v>0</v>
      </c>
    </row>
    <row r="262" spans="2:12" x14ac:dyDescent="0.3">
      <c r="B262" s="29"/>
      <c r="C262" s="70"/>
      <c r="D262" s="19"/>
      <c r="E262" s="19"/>
      <c r="F262" s="19"/>
      <c r="G262" s="19"/>
      <c r="H262" s="30"/>
      <c r="I262" s="23">
        <f t="shared" si="19"/>
        <v>1</v>
      </c>
      <c r="J262" s="18" t="str">
        <f t="shared" si="20"/>
        <v>0</v>
      </c>
      <c r="K262" s="18">
        <f t="shared" si="21"/>
        <v>0</v>
      </c>
      <c r="L262" s="18">
        <f t="shared" si="22"/>
        <v>0</v>
      </c>
    </row>
    <row r="263" spans="2:12" x14ac:dyDescent="0.3">
      <c r="B263" s="29"/>
      <c r="C263" s="70"/>
      <c r="D263" s="19"/>
      <c r="E263" s="19"/>
      <c r="F263" s="19"/>
      <c r="G263" s="19"/>
      <c r="H263" s="30"/>
      <c r="I263" s="23">
        <f t="shared" si="19"/>
        <v>1</v>
      </c>
      <c r="J263" s="18" t="str">
        <f t="shared" si="20"/>
        <v>0</v>
      </c>
      <c r="K263" s="18">
        <f t="shared" si="21"/>
        <v>0</v>
      </c>
      <c r="L263" s="18">
        <f t="shared" si="22"/>
        <v>0</v>
      </c>
    </row>
    <row r="264" spans="2:12" x14ac:dyDescent="0.3">
      <c r="B264" s="29"/>
      <c r="C264" s="70"/>
      <c r="D264" s="19"/>
      <c r="E264" s="19"/>
      <c r="F264" s="19"/>
      <c r="G264" s="19"/>
      <c r="H264" s="30"/>
      <c r="I264" s="23">
        <f t="shared" si="19"/>
        <v>1</v>
      </c>
      <c r="J264" s="18" t="str">
        <f t="shared" si="20"/>
        <v>0</v>
      </c>
      <c r="K264" s="18">
        <f t="shared" si="21"/>
        <v>0</v>
      </c>
      <c r="L264" s="18">
        <f t="shared" si="22"/>
        <v>0</v>
      </c>
    </row>
    <row r="265" spans="2:12" x14ac:dyDescent="0.3">
      <c r="B265" s="29"/>
      <c r="C265" s="70"/>
      <c r="D265" s="19"/>
      <c r="E265" s="19"/>
      <c r="F265" s="19"/>
      <c r="G265" s="19"/>
      <c r="H265" s="30"/>
      <c r="I265" s="23">
        <f t="shared" si="19"/>
        <v>1</v>
      </c>
      <c r="J265" s="18" t="str">
        <f t="shared" si="20"/>
        <v>0</v>
      </c>
      <c r="K265" s="18">
        <f t="shared" si="21"/>
        <v>0</v>
      </c>
      <c r="L265" s="18">
        <f t="shared" si="22"/>
        <v>0</v>
      </c>
    </row>
    <row r="266" spans="2:12" x14ac:dyDescent="0.3">
      <c r="B266" s="29"/>
      <c r="C266" s="70"/>
      <c r="D266" s="19"/>
      <c r="E266" s="19"/>
      <c r="F266" s="19"/>
      <c r="G266" s="19"/>
      <c r="H266" s="30"/>
      <c r="I266" s="23">
        <f t="shared" si="19"/>
        <v>1</v>
      </c>
      <c r="J266" s="18" t="str">
        <f t="shared" si="20"/>
        <v>0</v>
      </c>
      <c r="K266" s="18">
        <f t="shared" si="21"/>
        <v>0</v>
      </c>
      <c r="L266" s="18">
        <f t="shared" si="22"/>
        <v>0</v>
      </c>
    </row>
    <row r="267" spans="2:12" x14ac:dyDescent="0.3">
      <c r="B267" s="29"/>
      <c r="C267" s="70"/>
      <c r="D267" s="19"/>
      <c r="E267" s="19"/>
      <c r="F267" s="19"/>
      <c r="G267" s="19"/>
      <c r="H267" s="30"/>
      <c r="I267" s="23">
        <f t="shared" si="19"/>
        <v>1</v>
      </c>
      <c r="J267" s="18" t="str">
        <f t="shared" si="20"/>
        <v>0</v>
      </c>
      <c r="K267" s="18">
        <f t="shared" si="21"/>
        <v>0</v>
      </c>
      <c r="L267" s="18">
        <f t="shared" si="22"/>
        <v>0</v>
      </c>
    </row>
    <row r="268" spans="2:12" x14ac:dyDescent="0.3">
      <c r="B268" s="29"/>
      <c r="C268" s="70"/>
      <c r="D268" s="19"/>
      <c r="E268" s="19"/>
      <c r="F268" s="19"/>
      <c r="G268" s="19"/>
      <c r="H268" s="30"/>
      <c r="I268" s="23">
        <f t="shared" si="19"/>
        <v>1</v>
      </c>
      <c r="J268" s="18" t="str">
        <f t="shared" si="20"/>
        <v>0</v>
      </c>
      <c r="K268" s="18">
        <f t="shared" si="21"/>
        <v>0</v>
      </c>
      <c r="L268" s="18">
        <f t="shared" si="22"/>
        <v>0</v>
      </c>
    </row>
    <row r="269" spans="2:12" x14ac:dyDescent="0.3">
      <c r="B269" s="29"/>
      <c r="C269" s="70"/>
      <c r="D269" s="19"/>
      <c r="E269" s="19"/>
      <c r="F269" s="19"/>
      <c r="G269" s="19"/>
      <c r="H269" s="30"/>
      <c r="I269" s="23">
        <f t="shared" si="19"/>
        <v>1</v>
      </c>
      <c r="J269" s="18" t="str">
        <f t="shared" si="20"/>
        <v>0</v>
      </c>
      <c r="K269" s="18">
        <f t="shared" si="21"/>
        <v>0</v>
      </c>
      <c r="L269" s="18">
        <f t="shared" si="22"/>
        <v>0</v>
      </c>
    </row>
    <row r="270" spans="2:12" x14ac:dyDescent="0.3">
      <c r="B270" s="29"/>
      <c r="C270" s="70"/>
      <c r="D270" s="19"/>
      <c r="E270" s="19"/>
      <c r="F270" s="19"/>
      <c r="G270" s="19"/>
      <c r="H270" s="30"/>
      <c r="I270" s="23">
        <f t="shared" si="19"/>
        <v>1</v>
      </c>
      <c r="J270" s="18" t="str">
        <f t="shared" si="20"/>
        <v>0</v>
      </c>
      <c r="K270" s="18">
        <f t="shared" si="21"/>
        <v>0</v>
      </c>
      <c r="L270" s="18">
        <f t="shared" si="22"/>
        <v>0</v>
      </c>
    </row>
    <row r="271" spans="2:12" x14ac:dyDescent="0.3">
      <c r="B271" s="29"/>
      <c r="C271" s="70"/>
      <c r="D271" s="19"/>
      <c r="E271" s="19"/>
      <c r="F271" s="19"/>
      <c r="G271" s="19"/>
      <c r="H271" s="30"/>
      <c r="I271" s="23">
        <f t="shared" si="19"/>
        <v>1</v>
      </c>
      <c r="J271" s="18" t="str">
        <f t="shared" si="20"/>
        <v>0</v>
      </c>
      <c r="K271" s="18">
        <f t="shared" si="21"/>
        <v>0</v>
      </c>
      <c r="L271" s="18">
        <f t="shared" si="22"/>
        <v>0</v>
      </c>
    </row>
    <row r="272" spans="2:12" x14ac:dyDescent="0.3">
      <c r="B272" s="29"/>
      <c r="C272" s="70"/>
      <c r="D272" s="19"/>
      <c r="E272" s="19"/>
      <c r="F272" s="19"/>
      <c r="G272" s="19"/>
      <c r="H272" s="30"/>
      <c r="I272" s="23">
        <f t="shared" si="19"/>
        <v>1</v>
      </c>
      <c r="J272" s="18" t="str">
        <f t="shared" si="20"/>
        <v>0</v>
      </c>
      <c r="K272" s="18">
        <f t="shared" si="21"/>
        <v>0</v>
      </c>
      <c r="L272" s="18">
        <f t="shared" si="22"/>
        <v>0</v>
      </c>
    </row>
    <row r="273" spans="2:12" x14ac:dyDescent="0.3">
      <c r="B273" s="29"/>
      <c r="C273" s="70"/>
      <c r="D273" s="19"/>
      <c r="E273" s="19"/>
      <c r="F273" s="19"/>
      <c r="G273" s="19"/>
      <c r="H273" s="30"/>
      <c r="I273" s="23">
        <f t="shared" si="19"/>
        <v>1</v>
      </c>
      <c r="J273" s="18" t="str">
        <f t="shared" si="20"/>
        <v>0</v>
      </c>
      <c r="K273" s="18">
        <f t="shared" si="21"/>
        <v>0</v>
      </c>
      <c r="L273" s="18">
        <f t="shared" si="22"/>
        <v>0</v>
      </c>
    </row>
    <row r="274" spans="2:12" x14ac:dyDescent="0.3">
      <c r="B274" s="29"/>
      <c r="C274" s="70"/>
      <c r="D274" s="19"/>
      <c r="E274" s="19"/>
      <c r="F274" s="19"/>
      <c r="G274" s="19"/>
      <c r="H274" s="30"/>
      <c r="I274" s="23">
        <f t="shared" si="19"/>
        <v>1</v>
      </c>
      <c r="J274" s="18" t="str">
        <f t="shared" si="20"/>
        <v>0</v>
      </c>
      <c r="K274" s="18">
        <f t="shared" si="21"/>
        <v>0</v>
      </c>
      <c r="L274" s="18">
        <f t="shared" si="22"/>
        <v>0</v>
      </c>
    </row>
    <row r="275" spans="2:12" x14ac:dyDescent="0.3">
      <c r="B275" s="29"/>
      <c r="C275" s="70"/>
      <c r="D275" s="19"/>
      <c r="E275" s="19"/>
      <c r="F275" s="19"/>
      <c r="G275" s="19"/>
      <c r="H275" s="30"/>
      <c r="I275" s="23">
        <f t="shared" si="19"/>
        <v>1</v>
      </c>
      <c r="J275" s="18" t="str">
        <f t="shared" si="20"/>
        <v>0</v>
      </c>
      <c r="K275" s="18">
        <f t="shared" si="21"/>
        <v>0</v>
      </c>
      <c r="L275" s="18">
        <f t="shared" si="22"/>
        <v>0</v>
      </c>
    </row>
    <row r="276" spans="2:12" x14ac:dyDescent="0.3">
      <c r="B276" s="29"/>
      <c r="C276" s="70"/>
      <c r="D276" s="19"/>
      <c r="E276" s="19"/>
      <c r="F276" s="19"/>
      <c r="G276" s="19"/>
      <c r="H276" s="30"/>
      <c r="I276" s="23">
        <f t="shared" si="19"/>
        <v>1</v>
      </c>
      <c r="J276" s="18" t="str">
        <f t="shared" si="20"/>
        <v>0</v>
      </c>
      <c r="K276" s="18">
        <f t="shared" si="21"/>
        <v>0</v>
      </c>
      <c r="L276" s="18">
        <f t="shared" si="22"/>
        <v>0</v>
      </c>
    </row>
    <row r="277" spans="2:12" x14ac:dyDescent="0.3">
      <c r="B277" s="29"/>
      <c r="C277" s="70"/>
      <c r="D277" s="19"/>
      <c r="E277" s="19"/>
      <c r="F277" s="19"/>
      <c r="G277" s="19"/>
      <c r="H277" s="30"/>
      <c r="I277" s="23">
        <f t="shared" si="19"/>
        <v>1</v>
      </c>
      <c r="J277" s="18" t="str">
        <f t="shared" si="20"/>
        <v>0</v>
      </c>
      <c r="K277" s="18">
        <f t="shared" si="21"/>
        <v>0</v>
      </c>
      <c r="L277" s="18">
        <f t="shared" si="22"/>
        <v>0</v>
      </c>
    </row>
    <row r="278" spans="2:12" x14ac:dyDescent="0.3">
      <c r="B278" s="29"/>
      <c r="C278" s="70"/>
      <c r="D278" s="19"/>
      <c r="E278" s="19"/>
      <c r="F278" s="19"/>
      <c r="G278" s="19"/>
      <c r="H278" s="30"/>
      <c r="I278" s="23">
        <f t="shared" si="19"/>
        <v>1</v>
      </c>
      <c r="J278" s="18" t="str">
        <f t="shared" si="20"/>
        <v>0</v>
      </c>
      <c r="K278" s="18">
        <f t="shared" si="21"/>
        <v>0</v>
      </c>
      <c r="L278" s="18">
        <f t="shared" si="22"/>
        <v>0</v>
      </c>
    </row>
    <row r="279" spans="2:12" x14ac:dyDescent="0.3">
      <c r="B279" s="29"/>
      <c r="C279" s="70"/>
      <c r="D279" s="19"/>
      <c r="E279" s="19"/>
      <c r="F279" s="19"/>
      <c r="G279" s="19"/>
      <c r="H279" s="30"/>
      <c r="I279" s="23">
        <f t="shared" si="19"/>
        <v>1</v>
      </c>
      <c r="J279" s="18" t="str">
        <f t="shared" si="20"/>
        <v>0</v>
      </c>
      <c r="K279" s="18">
        <f t="shared" si="21"/>
        <v>0</v>
      </c>
      <c r="L279" s="18">
        <f t="shared" si="22"/>
        <v>0</v>
      </c>
    </row>
    <row r="280" spans="2:12" x14ac:dyDescent="0.3">
      <c r="B280" s="29"/>
      <c r="C280" s="70"/>
      <c r="D280" s="19"/>
      <c r="E280" s="19"/>
      <c r="F280" s="19"/>
      <c r="G280" s="19"/>
      <c r="H280" s="30"/>
      <c r="I280" s="23">
        <f t="shared" si="19"/>
        <v>1</v>
      </c>
      <c r="J280" s="18" t="str">
        <f t="shared" si="20"/>
        <v>0</v>
      </c>
      <c r="K280" s="18">
        <f t="shared" si="21"/>
        <v>0</v>
      </c>
      <c r="L280" s="18">
        <f t="shared" si="22"/>
        <v>0</v>
      </c>
    </row>
    <row r="281" spans="2:12" x14ac:dyDescent="0.3">
      <c r="B281" s="29"/>
      <c r="C281" s="70"/>
      <c r="D281" s="19"/>
      <c r="E281" s="19"/>
      <c r="F281" s="19"/>
      <c r="G281" s="19"/>
      <c r="H281" s="30"/>
      <c r="I281" s="23">
        <f t="shared" si="19"/>
        <v>1</v>
      </c>
      <c r="J281" s="18" t="str">
        <f t="shared" si="20"/>
        <v>0</v>
      </c>
      <c r="K281" s="18">
        <f t="shared" si="21"/>
        <v>0</v>
      </c>
      <c r="L281" s="18">
        <f t="shared" si="22"/>
        <v>0</v>
      </c>
    </row>
    <row r="282" spans="2:12" x14ac:dyDescent="0.3">
      <c r="B282" s="29"/>
      <c r="C282" s="70"/>
      <c r="D282" s="19"/>
      <c r="E282" s="19"/>
      <c r="F282" s="19"/>
      <c r="G282" s="19"/>
      <c r="H282" s="30"/>
      <c r="I282" s="23">
        <f t="shared" si="19"/>
        <v>1</v>
      </c>
      <c r="J282" s="18" t="str">
        <f t="shared" si="20"/>
        <v>0</v>
      </c>
      <c r="K282" s="18">
        <f t="shared" si="21"/>
        <v>0</v>
      </c>
      <c r="L282" s="18">
        <f t="shared" si="22"/>
        <v>0</v>
      </c>
    </row>
    <row r="283" spans="2:12" x14ac:dyDescent="0.3">
      <c r="B283" s="29"/>
      <c r="C283" s="70"/>
      <c r="D283" s="19"/>
      <c r="E283" s="19"/>
      <c r="F283" s="19"/>
      <c r="G283" s="19"/>
      <c r="H283" s="30"/>
      <c r="I283" s="23">
        <f t="shared" si="19"/>
        <v>1</v>
      </c>
      <c r="J283" s="18" t="str">
        <f t="shared" si="20"/>
        <v>0</v>
      </c>
      <c r="K283" s="18">
        <f t="shared" si="21"/>
        <v>0</v>
      </c>
      <c r="L283" s="18">
        <f t="shared" si="22"/>
        <v>0</v>
      </c>
    </row>
    <row r="284" spans="2:12" x14ac:dyDescent="0.3">
      <c r="B284" s="29"/>
      <c r="C284" s="70"/>
      <c r="D284" s="19"/>
      <c r="E284" s="19"/>
      <c r="F284" s="19"/>
      <c r="G284" s="19"/>
      <c r="H284" s="30"/>
      <c r="I284" s="23">
        <f t="shared" ref="I284:I300" si="23">E284-D284+1</f>
        <v>1</v>
      </c>
      <c r="J284" s="18" t="str">
        <f t="shared" ref="J284:J299" si="24">IF(I284=1,"0",IF(E283&gt;=D284,"중복",IF(E283&lt;D284,"O.K.",0)))</f>
        <v>0</v>
      </c>
      <c r="K284" s="18">
        <f t="shared" ref="K284:K299" si="25">IF(J284="중복",(E283-D284+1),0)</f>
        <v>0</v>
      </c>
      <c r="L284" s="18">
        <f t="shared" ref="L284:L300" si="26">IF(I284=1,0,(I284-K284))</f>
        <v>0</v>
      </c>
    </row>
    <row r="285" spans="2:12" x14ac:dyDescent="0.3">
      <c r="B285" s="29"/>
      <c r="C285" s="70"/>
      <c r="D285" s="19"/>
      <c r="E285" s="19"/>
      <c r="F285" s="19"/>
      <c r="G285" s="19"/>
      <c r="H285" s="30"/>
      <c r="I285" s="23">
        <f t="shared" si="23"/>
        <v>1</v>
      </c>
      <c r="J285" s="18" t="str">
        <f t="shared" si="24"/>
        <v>0</v>
      </c>
      <c r="K285" s="18">
        <f t="shared" si="25"/>
        <v>0</v>
      </c>
      <c r="L285" s="18">
        <f t="shared" si="26"/>
        <v>0</v>
      </c>
    </row>
    <row r="286" spans="2:12" x14ac:dyDescent="0.3">
      <c r="B286" s="29"/>
      <c r="C286" s="70"/>
      <c r="D286" s="19"/>
      <c r="E286" s="19"/>
      <c r="F286" s="19"/>
      <c r="G286" s="19"/>
      <c r="H286" s="30"/>
      <c r="I286" s="23">
        <f t="shared" si="23"/>
        <v>1</v>
      </c>
      <c r="J286" s="18" t="str">
        <f t="shared" si="24"/>
        <v>0</v>
      </c>
      <c r="K286" s="18">
        <f t="shared" si="25"/>
        <v>0</v>
      </c>
      <c r="L286" s="18">
        <f t="shared" si="26"/>
        <v>0</v>
      </c>
    </row>
    <row r="287" spans="2:12" x14ac:dyDescent="0.3">
      <c r="B287" s="29"/>
      <c r="C287" s="70"/>
      <c r="D287" s="19"/>
      <c r="E287" s="19"/>
      <c r="F287" s="19"/>
      <c r="G287" s="19"/>
      <c r="H287" s="30"/>
      <c r="I287" s="23">
        <f t="shared" si="23"/>
        <v>1</v>
      </c>
      <c r="J287" s="18" t="str">
        <f t="shared" si="24"/>
        <v>0</v>
      </c>
      <c r="K287" s="18">
        <f t="shared" si="25"/>
        <v>0</v>
      </c>
      <c r="L287" s="18">
        <f t="shared" si="26"/>
        <v>0</v>
      </c>
    </row>
    <row r="288" spans="2:12" x14ac:dyDescent="0.3">
      <c r="B288" s="29"/>
      <c r="C288" s="70"/>
      <c r="D288" s="19"/>
      <c r="E288" s="19"/>
      <c r="F288" s="19"/>
      <c r="G288" s="19"/>
      <c r="H288" s="30"/>
      <c r="I288" s="23">
        <f t="shared" si="23"/>
        <v>1</v>
      </c>
      <c r="J288" s="18" t="str">
        <f t="shared" si="24"/>
        <v>0</v>
      </c>
      <c r="K288" s="18">
        <f t="shared" si="25"/>
        <v>0</v>
      </c>
      <c r="L288" s="18">
        <f t="shared" si="26"/>
        <v>0</v>
      </c>
    </row>
    <row r="289" spans="2:12" x14ac:dyDescent="0.3">
      <c r="B289" s="29"/>
      <c r="C289" s="70"/>
      <c r="D289" s="19"/>
      <c r="E289" s="19"/>
      <c r="F289" s="19"/>
      <c r="G289" s="19"/>
      <c r="H289" s="30"/>
      <c r="I289" s="23">
        <f t="shared" si="23"/>
        <v>1</v>
      </c>
      <c r="J289" s="18" t="str">
        <f t="shared" si="24"/>
        <v>0</v>
      </c>
      <c r="K289" s="18">
        <f t="shared" si="25"/>
        <v>0</v>
      </c>
      <c r="L289" s="18">
        <f t="shared" si="26"/>
        <v>0</v>
      </c>
    </row>
    <row r="290" spans="2:12" x14ac:dyDescent="0.3">
      <c r="B290" s="29"/>
      <c r="C290" s="70"/>
      <c r="D290" s="19"/>
      <c r="E290" s="19"/>
      <c r="F290" s="19"/>
      <c r="G290" s="19"/>
      <c r="H290" s="30"/>
      <c r="I290" s="23">
        <f t="shared" si="23"/>
        <v>1</v>
      </c>
      <c r="J290" s="18" t="str">
        <f t="shared" si="24"/>
        <v>0</v>
      </c>
      <c r="K290" s="18">
        <f t="shared" si="25"/>
        <v>0</v>
      </c>
      <c r="L290" s="18">
        <f t="shared" si="26"/>
        <v>0</v>
      </c>
    </row>
    <row r="291" spans="2:12" x14ac:dyDescent="0.3">
      <c r="B291" s="29"/>
      <c r="C291" s="70"/>
      <c r="D291" s="19"/>
      <c r="E291" s="19"/>
      <c r="F291" s="19"/>
      <c r="G291" s="19"/>
      <c r="H291" s="30"/>
      <c r="I291" s="23">
        <f t="shared" si="23"/>
        <v>1</v>
      </c>
      <c r="J291" s="18" t="str">
        <f t="shared" si="24"/>
        <v>0</v>
      </c>
      <c r="K291" s="18">
        <f t="shared" si="25"/>
        <v>0</v>
      </c>
      <c r="L291" s="18">
        <f t="shared" si="26"/>
        <v>0</v>
      </c>
    </row>
    <row r="292" spans="2:12" x14ac:dyDescent="0.3">
      <c r="B292" s="29"/>
      <c r="C292" s="70"/>
      <c r="D292" s="19"/>
      <c r="E292" s="19"/>
      <c r="F292" s="19"/>
      <c r="G292" s="19"/>
      <c r="H292" s="30"/>
      <c r="I292" s="23">
        <f t="shared" si="23"/>
        <v>1</v>
      </c>
      <c r="J292" s="18" t="str">
        <f t="shared" si="24"/>
        <v>0</v>
      </c>
      <c r="K292" s="18">
        <f t="shared" si="25"/>
        <v>0</v>
      </c>
      <c r="L292" s="18">
        <f t="shared" si="26"/>
        <v>0</v>
      </c>
    </row>
    <row r="293" spans="2:12" x14ac:dyDescent="0.3">
      <c r="B293" s="29"/>
      <c r="C293" s="70"/>
      <c r="D293" s="19"/>
      <c r="E293" s="19"/>
      <c r="F293" s="19"/>
      <c r="G293" s="19"/>
      <c r="H293" s="30"/>
      <c r="I293" s="23">
        <f t="shared" si="23"/>
        <v>1</v>
      </c>
      <c r="J293" s="18" t="str">
        <f t="shared" si="24"/>
        <v>0</v>
      </c>
      <c r="K293" s="18">
        <f t="shared" si="25"/>
        <v>0</v>
      </c>
      <c r="L293" s="18">
        <f t="shared" si="26"/>
        <v>0</v>
      </c>
    </row>
    <row r="294" spans="2:12" x14ac:dyDescent="0.3">
      <c r="B294" s="29"/>
      <c r="C294" s="70"/>
      <c r="D294" s="19"/>
      <c r="E294" s="19"/>
      <c r="F294" s="19"/>
      <c r="G294" s="19"/>
      <c r="H294" s="30"/>
      <c r="I294" s="23">
        <f t="shared" si="23"/>
        <v>1</v>
      </c>
      <c r="J294" s="18" t="str">
        <f t="shared" si="24"/>
        <v>0</v>
      </c>
      <c r="K294" s="18">
        <f t="shared" si="25"/>
        <v>0</v>
      </c>
      <c r="L294" s="18">
        <f t="shared" si="26"/>
        <v>0</v>
      </c>
    </row>
    <row r="295" spans="2:12" x14ac:dyDescent="0.3">
      <c r="B295" s="29"/>
      <c r="C295" s="70"/>
      <c r="D295" s="19"/>
      <c r="E295" s="19"/>
      <c r="F295" s="19"/>
      <c r="G295" s="19"/>
      <c r="H295" s="30"/>
      <c r="I295" s="23">
        <f t="shared" si="23"/>
        <v>1</v>
      </c>
      <c r="J295" s="18" t="str">
        <f t="shared" si="24"/>
        <v>0</v>
      </c>
      <c r="K295" s="18">
        <f t="shared" si="25"/>
        <v>0</v>
      </c>
      <c r="L295" s="18">
        <f t="shared" si="26"/>
        <v>0</v>
      </c>
    </row>
    <row r="296" spans="2:12" x14ac:dyDescent="0.3">
      <c r="B296" s="29"/>
      <c r="C296" s="70"/>
      <c r="D296" s="19"/>
      <c r="E296" s="19"/>
      <c r="F296" s="19"/>
      <c r="G296" s="19"/>
      <c r="H296" s="30"/>
      <c r="I296" s="23">
        <f t="shared" si="23"/>
        <v>1</v>
      </c>
      <c r="J296" s="18" t="str">
        <f t="shared" si="24"/>
        <v>0</v>
      </c>
      <c r="K296" s="18">
        <f t="shared" si="25"/>
        <v>0</v>
      </c>
      <c r="L296" s="18">
        <f t="shared" si="26"/>
        <v>0</v>
      </c>
    </row>
    <row r="297" spans="2:12" x14ac:dyDescent="0.3">
      <c r="B297" s="29"/>
      <c r="C297" s="70"/>
      <c r="D297" s="19"/>
      <c r="E297" s="19"/>
      <c r="F297" s="19"/>
      <c r="G297" s="19"/>
      <c r="H297" s="30"/>
      <c r="I297" s="23">
        <f t="shared" si="23"/>
        <v>1</v>
      </c>
      <c r="J297" s="18" t="str">
        <f t="shared" si="24"/>
        <v>0</v>
      </c>
      <c r="K297" s="18">
        <f t="shared" si="25"/>
        <v>0</v>
      </c>
      <c r="L297" s="18">
        <f t="shared" si="26"/>
        <v>0</v>
      </c>
    </row>
    <row r="298" spans="2:12" x14ac:dyDescent="0.3">
      <c r="B298" s="29"/>
      <c r="C298" s="70"/>
      <c r="D298" s="19"/>
      <c r="E298" s="19"/>
      <c r="F298" s="19"/>
      <c r="G298" s="19"/>
      <c r="H298" s="30"/>
      <c r="I298" s="23">
        <f t="shared" si="23"/>
        <v>1</v>
      </c>
      <c r="J298" s="18" t="str">
        <f t="shared" si="24"/>
        <v>0</v>
      </c>
      <c r="K298" s="18">
        <f t="shared" si="25"/>
        <v>0</v>
      </c>
      <c r="L298" s="18">
        <f t="shared" si="26"/>
        <v>0</v>
      </c>
    </row>
    <row r="299" spans="2:12" x14ac:dyDescent="0.3">
      <c r="B299" s="29"/>
      <c r="C299" s="70"/>
      <c r="D299" s="19"/>
      <c r="E299" s="19"/>
      <c r="F299" s="19"/>
      <c r="G299" s="19"/>
      <c r="H299" s="30"/>
      <c r="I299" s="23">
        <f t="shared" si="23"/>
        <v>1</v>
      </c>
      <c r="J299" s="18" t="str">
        <f t="shared" si="24"/>
        <v>0</v>
      </c>
      <c r="K299" s="18">
        <f t="shared" si="25"/>
        <v>0</v>
      </c>
      <c r="L299" s="18">
        <f t="shared" si="26"/>
        <v>0</v>
      </c>
    </row>
    <row r="300" spans="2:12" ht="17.25" thickBot="1" x14ac:dyDescent="0.35">
      <c r="B300" s="31"/>
      <c r="C300" s="71"/>
      <c r="D300" s="32"/>
      <c r="E300" s="32"/>
      <c r="F300" s="32"/>
      <c r="G300" s="32"/>
      <c r="H300" s="33"/>
      <c r="I300" s="23">
        <f t="shared" si="23"/>
        <v>1</v>
      </c>
      <c r="J300" s="18" t="str">
        <f>IF(I300=1,"0",IF(#REF!&gt;=D300,"중복",IF(#REF!&lt;D300,"O.K.",0)))</f>
        <v>0</v>
      </c>
      <c r="K300" s="18">
        <f>IF(J300="중복",(#REF!-D300+1),0)</f>
        <v>0</v>
      </c>
      <c r="L300" s="18">
        <f t="shared" si="26"/>
        <v>0</v>
      </c>
    </row>
  </sheetData>
  <sheetProtection algorithmName="SHA-512" hashValue="cWmh87xJVYmZM9mE/+DCVUOVIN90azKH0vz68Z9KvLtShi2r43pGladJVj+gMLMaDSVJAZ/0iVnS70Tnyagbgw==" saltValue="hRNDGugEPjb5KQPajsje9A==" spinCount="100000" sheet="1" objects="1" scenarios="1"/>
  <mergeCells count="1">
    <mergeCell ref="I3:P6"/>
  </mergeCells>
  <phoneticPr fontId="1" type="noConversion"/>
  <pageMargins left="0.7" right="0.7" top="0.75" bottom="0.75" header="0.3" footer="0.3"/>
  <pageSetup paperSize="9" scale="4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4</xdr:col>
                    <xdr:colOff>38100</xdr:colOff>
                    <xdr:row>2</xdr:row>
                    <xdr:rowOff>57150</xdr:rowOff>
                  </from>
                  <to>
                    <xdr:col>4</xdr:col>
                    <xdr:colOff>923925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Drop Down 6">
              <controlPr defaultSize="0" autoLine="0" autoPict="0">
                <anchor moveWithCells="1">
                  <from>
                    <xdr:col>4</xdr:col>
                    <xdr:colOff>38100</xdr:colOff>
                    <xdr:row>3</xdr:row>
                    <xdr:rowOff>47625</xdr:rowOff>
                  </from>
                  <to>
                    <xdr:col>4</xdr:col>
                    <xdr:colOff>923925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Drop Down 8">
              <controlPr defaultSize="0" autoLine="0" autoPict="0">
                <anchor moveWithCells="1">
                  <from>
                    <xdr:col>6</xdr:col>
                    <xdr:colOff>28575</xdr:colOff>
                    <xdr:row>2</xdr:row>
                    <xdr:rowOff>47625</xdr:rowOff>
                  </from>
                  <to>
                    <xdr:col>6</xdr:col>
                    <xdr:colOff>1266825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Drop Down 9">
              <controlPr defaultSize="0" autoLine="0" autoPict="0">
                <anchor moveWithCells="1">
                  <from>
                    <xdr:col>6</xdr:col>
                    <xdr:colOff>28575</xdr:colOff>
                    <xdr:row>3</xdr:row>
                    <xdr:rowOff>47625</xdr:rowOff>
                  </from>
                  <to>
                    <xdr:col>6</xdr:col>
                    <xdr:colOff>1266825</xdr:colOff>
                    <xdr:row>3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B2:L300"/>
  <sheetViews>
    <sheetView workbookViewId="0">
      <selection activeCell="G3" sqref="G3"/>
    </sheetView>
  </sheetViews>
  <sheetFormatPr defaultRowHeight="16.5" x14ac:dyDescent="0.3"/>
  <cols>
    <col min="1" max="1" width="2.125" style="93" customWidth="1"/>
    <col min="2" max="2" width="9.375" style="93" customWidth="1"/>
    <col min="3" max="3" width="23.125" style="93" customWidth="1"/>
    <col min="4" max="4" width="12" style="93" customWidth="1"/>
    <col min="5" max="5" width="12.625" style="93" customWidth="1"/>
    <col min="6" max="6" width="18.875" style="93" customWidth="1"/>
    <col min="7" max="7" width="17" style="93" customWidth="1"/>
    <col min="8" max="8" width="14.75" style="93" customWidth="1"/>
    <col min="9" max="9" width="7" style="93" customWidth="1"/>
    <col min="10" max="11" width="9.875" style="93" customWidth="1"/>
    <col min="12" max="12" width="13.875" style="93" customWidth="1"/>
    <col min="13" max="16384" width="9" style="93"/>
  </cols>
  <sheetData>
    <row r="2" spans="2:12" ht="22.5" customHeight="1" x14ac:dyDescent="0.3">
      <c r="B2" s="92" t="s">
        <v>11</v>
      </c>
    </row>
    <row r="3" spans="2:12" ht="31.5" customHeight="1" x14ac:dyDescent="0.3">
      <c r="B3" s="61" t="s">
        <v>13</v>
      </c>
      <c r="C3" s="61" t="str">
        <f>'2.설계경력'!C3</f>
        <v>홍 길 동</v>
      </c>
      <c r="D3" s="61" t="s">
        <v>16</v>
      </c>
      <c r="E3" s="61" t="str">
        <f>VLOOKUP('2.설계경력'!E3,Sheet1!A2:B5,2,0)</f>
        <v>건축</v>
      </c>
      <c r="F3" s="61" t="s">
        <v>18</v>
      </c>
      <c r="G3" s="61" t="str">
        <f>VLOOKUP('2.설계경력'!G3,Sheet1!G2:H12,2,0)</f>
        <v>항만 및 해안</v>
      </c>
    </row>
    <row r="4" spans="2:12" ht="31.5" customHeight="1" x14ac:dyDescent="0.3">
      <c r="B4" s="61" t="s">
        <v>12</v>
      </c>
      <c r="C4" s="62">
        <f>'2.설계경력'!C4</f>
        <v>28057</v>
      </c>
      <c r="D4" s="61" t="s">
        <v>17</v>
      </c>
      <c r="E4" s="63" t="str">
        <f>VLOOKUP('2.설계경력'!E4,Sheet1!D2:E5,2,0)</f>
        <v>특급</v>
      </c>
      <c r="F4" s="61" t="s">
        <v>14</v>
      </c>
      <c r="G4" s="61" t="str">
        <f>VLOOKUP('2.설계경력'!G4,Sheet1!J2:K6,2,0)</f>
        <v>해당없음</v>
      </c>
    </row>
    <row r="5" spans="2:12" ht="16.5" customHeight="1" x14ac:dyDescent="0.3">
      <c r="B5" s="94"/>
      <c r="C5" s="95"/>
      <c r="D5" s="94"/>
      <c r="E5" s="96"/>
      <c r="F5" s="94"/>
      <c r="G5" s="94"/>
    </row>
    <row r="6" spans="2:12" x14ac:dyDescent="0.3">
      <c r="B6" s="94"/>
      <c r="C6" s="95"/>
      <c r="D6" s="94"/>
      <c r="E6" s="96"/>
      <c r="F6" s="94"/>
      <c r="G6" s="94"/>
    </row>
    <row r="7" spans="2:12" ht="24" customHeight="1" x14ac:dyDescent="0.3">
      <c r="B7" s="92" t="s">
        <v>35</v>
      </c>
    </row>
    <row r="8" spans="2:12" ht="51" customHeight="1" x14ac:dyDescent="0.3">
      <c r="B8" s="61" t="s">
        <v>7</v>
      </c>
      <c r="C8" s="61" t="s">
        <v>0</v>
      </c>
      <c r="D8" s="61" t="s">
        <v>1</v>
      </c>
      <c r="E8" s="61" t="s">
        <v>2</v>
      </c>
      <c r="F8" s="61" t="s">
        <v>8</v>
      </c>
      <c r="G8" s="61" t="s">
        <v>9</v>
      </c>
      <c r="H8" s="61" t="s">
        <v>15</v>
      </c>
      <c r="I8" s="61" t="s">
        <v>3</v>
      </c>
      <c r="J8" s="61" t="s">
        <v>4</v>
      </c>
      <c r="K8" s="61" t="s">
        <v>5</v>
      </c>
      <c r="L8" s="97" t="s">
        <v>19</v>
      </c>
    </row>
    <row r="9" spans="2:12" ht="19.5" customHeight="1" thickBot="1" x14ac:dyDescent="0.35">
      <c r="B9" s="98"/>
      <c r="C9" s="98" t="s">
        <v>10</v>
      </c>
      <c r="D9" s="98"/>
      <c r="E9" s="98"/>
      <c r="F9" s="98"/>
      <c r="G9" s="98"/>
      <c r="H9" s="98"/>
      <c r="I9" s="99"/>
      <c r="J9" s="99"/>
      <c r="K9" s="99"/>
      <c r="L9" s="100">
        <f>SUM(L10:L300)</f>
        <v>3220</v>
      </c>
    </row>
    <row r="10" spans="2:12" x14ac:dyDescent="0.3">
      <c r="B10" s="39">
        <v>1</v>
      </c>
      <c r="C10" s="66" t="s">
        <v>70</v>
      </c>
      <c r="D10" s="41">
        <v>35125</v>
      </c>
      <c r="E10" s="41">
        <v>35611</v>
      </c>
      <c r="F10" s="40" t="s">
        <v>20</v>
      </c>
      <c r="G10" s="40" t="s">
        <v>55</v>
      </c>
      <c r="H10" s="42" t="s">
        <v>62</v>
      </c>
      <c r="I10" s="101">
        <f>E10-D10+1</f>
        <v>487</v>
      </c>
      <c r="J10" s="99"/>
      <c r="K10" s="99">
        <f t="shared" ref="K10:K12" si="0">IF(J10="중복",(E9-D10+1),0)</f>
        <v>0</v>
      </c>
      <c r="L10" s="99">
        <f t="shared" ref="L10:L14" si="1">IF(I10=1,0,(I10-K10))</f>
        <v>487</v>
      </c>
    </row>
    <row r="11" spans="2:12" x14ac:dyDescent="0.3">
      <c r="B11" s="43">
        <v>2</v>
      </c>
      <c r="C11" s="67" t="s">
        <v>71</v>
      </c>
      <c r="D11" s="9">
        <v>35612</v>
      </c>
      <c r="E11" s="9">
        <v>36769</v>
      </c>
      <c r="F11" s="8" t="s">
        <v>21</v>
      </c>
      <c r="G11" s="8" t="s">
        <v>55</v>
      </c>
      <c r="H11" s="44" t="s">
        <v>68</v>
      </c>
      <c r="I11" s="101">
        <f>E11-D11+1</f>
        <v>1158</v>
      </c>
      <c r="J11" s="99" t="str">
        <f t="shared" ref="J11:J14" si="2">IF(I11=1,"0",IF(E10&gt;=D11,"중복",IF(E10&lt;D11,"O.K.",0)))</f>
        <v>O.K.</v>
      </c>
      <c r="K11" s="99">
        <f t="shared" si="0"/>
        <v>0</v>
      </c>
      <c r="L11" s="99">
        <f t="shared" si="1"/>
        <v>1158</v>
      </c>
    </row>
    <row r="12" spans="2:12" x14ac:dyDescent="0.3">
      <c r="B12" s="43">
        <v>3</v>
      </c>
      <c r="C12" s="67" t="s">
        <v>79</v>
      </c>
      <c r="D12" s="9">
        <v>36770</v>
      </c>
      <c r="E12" s="9">
        <v>36851</v>
      </c>
      <c r="F12" s="8" t="s">
        <v>69</v>
      </c>
      <c r="G12" s="8" t="s">
        <v>55</v>
      </c>
      <c r="H12" s="44" t="s">
        <v>68</v>
      </c>
      <c r="I12" s="101">
        <f>E12-D12+1</f>
        <v>82</v>
      </c>
      <c r="J12" s="99" t="str">
        <f t="shared" si="2"/>
        <v>O.K.</v>
      </c>
      <c r="K12" s="99">
        <f t="shared" si="0"/>
        <v>0</v>
      </c>
      <c r="L12" s="99">
        <f t="shared" si="1"/>
        <v>82</v>
      </c>
    </row>
    <row r="13" spans="2:12" x14ac:dyDescent="0.3">
      <c r="B13" s="43">
        <v>4</v>
      </c>
      <c r="C13" s="67" t="s">
        <v>72</v>
      </c>
      <c r="D13" s="9">
        <v>36869</v>
      </c>
      <c r="E13" s="9">
        <v>36887</v>
      </c>
      <c r="F13" s="8" t="s">
        <v>69</v>
      </c>
      <c r="G13" s="8" t="s">
        <v>55</v>
      </c>
      <c r="H13" s="44" t="s">
        <v>68</v>
      </c>
      <c r="I13" s="101">
        <f>E13-D13+1</f>
        <v>19</v>
      </c>
      <c r="J13" s="99" t="str">
        <f t="shared" si="2"/>
        <v>O.K.</v>
      </c>
      <c r="K13" s="99">
        <f>IF(J13="중복",(E12-D13+1),0)</f>
        <v>0</v>
      </c>
      <c r="L13" s="99">
        <f t="shared" si="1"/>
        <v>19</v>
      </c>
    </row>
    <row r="14" spans="2:12" x14ac:dyDescent="0.3">
      <c r="B14" s="43">
        <v>5</v>
      </c>
      <c r="C14" s="67" t="s">
        <v>73</v>
      </c>
      <c r="D14" s="9">
        <v>36892</v>
      </c>
      <c r="E14" s="9">
        <v>36981</v>
      </c>
      <c r="F14" s="8" t="s">
        <v>69</v>
      </c>
      <c r="G14" s="8" t="s">
        <v>55</v>
      </c>
      <c r="H14" s="44" t="s">
        <v>68</v>
      </c>
      <c r="I14" s="101">
        <f>E14-D14+1</f>
        <v>90</v>
      </c>
      <c r="J14" s="99" t="str">
        <f t="shared" si="2"/>
        <v>O.K.</v>
      </c>
      <c r="K14" s="99">
        <f t="shared" ref="K14:K77" si="3">IF(J14="중복",(E13-D14+1),0)</f>
        <v>0</v>
      </c>
      <c r="L14" s="99">
        <f t="shared" si="1"/>
        <v>90</v>
      </c>
    </row>
    <row r="15" spans="2:12" x14ac:dyDescent="0.3">
      <c r="B15" s="43">
        <v>6</v>
      </c>
      <c r="C15" s="67" t="s">
        <v>74</v>
      </c>
      <c r="D15" s="9">
        <v>36923</v>
      </c>
      <c r="E15" s="9">
        <v>37011</v>
      </c>
      <c r="F15" s="8" t="s">
        <v>69</v>
      </c>
      <c r="G15" s="8" t="s">
        <v>55</v>
      </c>
      <c r="H15" s="44" t="s">
        <v>68</v>
      </c>
      <c r="I15" s="101">
        <f t="shared" ref="I15:I78" si="4">E15-D15+1</f>
        <v>89</v>
      </c>
      <c r="J15" s="99" t="str">
        <f>IF(I15=1,"0",IF(E14&gt;=D15,"중복",IF(E14&lt;D15,"O.K.",0)))</f>
        <v>중복</v>
      </c>
      <c r="K15" s="99">
        <f t="shared" si="3"/>
        <v>59</v>
      </c>
      <c r="L15" s="99">
        <f>IF(I15=1,0,(I15-K15))</f>
        <v>30</v>
      </c>
    </row>
    <row r="16" spans="2:12" x14ac:dyDescent="0.3">
      <c r="B16" s="43">
        <v>7</v>
      </c>
      <c r="C16" s="67" t="s">
        <v>75</v>
      </c>
      <c r="D16" s="9">
        <v>36951</v>
      </c>
      <c r="E16" s="9">
        <v>37255</v>
      </c>
      <c r="F16" s="8" t="s">
        <v>69</v>
      </c>
      <c r="G16" s="8" t="s">
        <v>55</v>
      </c>
      <c r="H16" s="44" t="s">
        <v>68</v>
      </c>
      <c r="I16" s="101">
        <f t="shared" si="4"/>
        <v>305</v>
      </c>
      <c r="J16" s="99" t="str">
        <f t="shared" ref="J16:J79" si="5">IF(I16=1,"0",IF(E15&gt;=D16,"중복",IF(E15&lt;D16,"O.K.",0)))</f>
        <v>중복</v>
      </c>
      <c r="K16" s="99">
        <f t="shared" si="3"/>
        <v>61</v>
      </c>
      <c r="L16" s="99">
        <f t="shared" ref="L16:L79" si="6">IF(I16=1,0,(I16-K16))</f>
        <v>244</v>
      </c>
    </row>
    <row r="17" spans="2:12" x14ac:dyDescent="0.3">
      <c r="B17" s="43">
        <v>8</v>
      </c>
      <c r="C17" s="67" t="s">
        <v>76</v>
      </c>
      <c r="D17" s="9">
        <v>38261</v>
      </c>
      <c r="E17" s="9">
        <v>38693</v>
      </c>
      <c r="F17" s="8" t="s">
        <v>69</v>
      </c>
      <c r="G17" s="8" t="s">
        <v>55</v>
      </c>
      <c r="H17" s="44" t="s">
        <v>68</v>
      </c>
      <c r="I17" s="101">
        <f t="shared" si="4"/>
        <v>433</v>
      </c>
      <c r="J17" s="99" t="str">
        <f t="shared" si="5"/>
        <v>O.K.</v>
      </c>
      <c r="K17" s="99">
        <f t="shared" si="3"/>
        <v>0</v>
      </c>
      <c r="L17" s="99">
        <f t="shared" si="6"/>
        <v>433</v>
      </c>
    </row>
    <row r="18" spans="2:12" x14ac:dyDescent="0.3">
      <c r="B18" s="43">
        <v>9</v>
      </c>
      <c r="C18" s="67" t="s">
        <v>77</v>
      </c>
      <c r="D18" s="9">
        <v>38694</v>
      </c>
      <c r="E18" s="9">
        <v>39233</v>
      </c>
      <c r="F18" s="8" t="s">
        <v>69</v>
      </c>
      <c r="G18" s="8" t="s">
        <v>55</v>
      </c>
      <c r="H18" s="44" t="s">
        <v>68</v>
      </c>
      <c r="I18" s="101">
        <f t="shared" si="4"/>
        <v>540</v>
      </c>
      <c r="J18" s="99" t="str">
        <f t="shared" si="5"/>
        <v>O.K.</v>
      </c>
      <c r="K18" s="99">
        <f t="shared" si="3"/>
        <v>0</v>
      </c>
      <c r="L18" s="99">
        <f t="shared" si="6"/>
        <v>540</v>
      </c>
    </row>
    <row r="19" spans="2:12" x14ac:dyDescent="0.3">
      <c r="B19" s="43">
        <v>10</v>
      </c>
      <c r="C19" s="67" t="s">
        <v>78</v>
      </c>
      <c r="D19" s="9">
        <v>39173</v>
      </c>
      <c r="E19" s="9">
        <v>39370</v>
      </c>
      <c r="F19" s="8" t="s">
        <v>69</v>
      </c>
      <c r="G19" s="8" t="s">
        <v>55</v>
      </c>
      <c r="H19" s="44" t="s">
        <v>68</v>
      </c>
      <c r="I19" s="101">
        <f t="shared" si="4"/>
        <v>198</v>
      </c>
      <c r="J19" s="99" t="str">
        <f t="shared" si="5"/>
        <v>중복</v>
      </c>
      <c r="K19" s="99">
        <f t="shared" si="3"/>
        <v>61</v>
      </c>
      <c r="L19" s="99">
        <f t="shared" si="6"/>
        <v>137</v>
      </c>
    </row>
    <row r="20" spans="2:12" x14ac:dyDescent="0.3">
      <c r="B20" s="43"/>
      <c r="C20" s="67"/>
      <c r="D20" s="9"/>
      <c r="E20" s="9"/>
      <c r="F20" s="8"/>
      <c r="G20" s="8"/>
      <c r="H20" s="44"/>
      <c r="I20" s="101">
        <f t="shared" si="4"/>
        <v>1</v>
      </c>
      <c r="J20" s="99" t="str">
        <f t="shared" si="5"/>
        <v>0</v>
      </c>
      <c r="K20" s="99">
        <f t="shared" si="3"/>
        <v>0</v>
      </c>
      <c r="L20" s="99">
        <f t="shared" si="6"/>
        <v>0</v>
      </c>
    </row>
    <row r="21" spans="2:12" x14ac:dyDescent="0.3">
      <c r="B21" s="43"/>
      <c r="C21" s="67"/>
      <c r="D21" s="9"/>
      <c r="E21" s="9"/>
      <c r="F21" s="8"/>
      <c r="G21" s="8"/>
      <c r="H21" s="44"/>
      <c r="I21" s="101">
        <f t="shared" si="4"/>
        <v>1</v>
      </c>
      <c r="J21" s="99" t="str">
        <f t="shared" si="5"/>
        <v>0</v>
      </c>
      <c r="K21" s="99">
        <f t="shared" si="3"/>
        <v>0</v>
      </c>
      <c r="L21" s="99">
        <f t="shared" si="6"/>
        <v>0</v>
      </c>
    </row>
    <row r="22" spans="2:12" x14ac:dyDescent="0.3">
      <c r="B22" s="43"/>
      <c r="C22" s="67"/>
      <c r="D22" s="9"/>
      <c r="E22" s="9"/>
      <c r="F22" s="8"/>
      <c r="G22" s="8"/>
      <c r="H22" s="44"/>
      <c r="I22" s="101">
        <f t="shared" si="4"/>
        <v>1</v>
      </c>
      <c r="J22" s="99" t="str">
        <f t="shared" si="5"/>
        <v>0</v>
      </c>
      <c r="K22" s="99">
        <f t="shared" si="3"/>
        <v>0</v>
      </c>
      <c r="L22" s="99">
        <f t="shared" si="6"/>
        <v>0</v>
      </c>
    </row>
    <row r="23" spans="2:12" x14ac:dyDescent="0.3">
      <c r="B23" s="43"/>
      <c r="C23" s="67"/>
      <c r="D23" s="9"/>
      <c r="E23" s="9"/>
      <c r="F23" s="8"/>
      <c r="G23" s="8"/>
      <c r="H23" s="44"/>
      <c r="I23" s="101">
        <f t="shared" si="4"/>
        <v>1</v>
      </c>
      <c r="J23" s="99" t="str">
        <f t="shared" si="5"/>
        <v>0</v>
      </c>
      <c r="K23" s="99">
        <f t="shared" si="3"/>
        <v>0</v>
      </c>
      <c r="L23" s="99">
        <f t="shared" si="6"/>
        <v>0</v>
      </c>
    </row>
    <row r="24" spans="2:12" x14ac:dyDescent="0.3">
      <c r="B24" s="43"/>
      <c r="C24" s="67"/>
      <c r="D24" s="9"/>
      <c r="E24" s="9"/>
      <c r="F24" s="8"/>
      <c r="G24" s="8"/>
      <c r="H24" s="44"/>
      <c r="I24" s="101">
        <f t="shared" si="4"/>
        <v>1</v>
      </c>
      <c r="J24" s="99" t="str">
        <f t="shared" si="5"/>
        <v>0</v>
      </c>
      <c r="K24" s="99">
        <f t="shared" si="3"/>
        <v>0</v>
      </c>
      <c r="L24" s="99">
        <f t="shared" si="6"/>
        <v>0</v>
      </c>
    </row>
    <row r="25" spans="2:12" x14ac:dyDescent="0.3">
      <c r="B25" s="43"/>
      <c r="C25" s="67"/>
      <c r="D25" s="8"/>
      <c r="E25" s="8"/>
      <c r="F25" s="8"/>
      <c r="G25" s="8"/>
      <c r="H25" s="44"/>
      <c r="I25" s="101">
        <f t="shared" si="4"/>
        <v>1</v>
      </c>
      <c r="J25" s="99" t="str">
        <f t="shared" si="5"/>
        <v>0</v>
      </c>
      <c r="K25" s="99">
        <f t="shared" si="3"/>
        <v>0</v>
      </c>
      <c r="L25" s="99">
        <f t="shared" si="6"/>
        <v>0</v>
      </c>
    </row>
    <row r="26" spans="2:12" x14ac:dyDescent="0.3">
      <c r="B26" s="43"/>
      <c r="C26" s="67"/>
      <c r="D26" s="8"/>
      <c r="E26" s="8"/>
      <c r="F26" s="8"/>
      <c r="G26" s="8"/>
      <c r="H26" s="44"/>
      <c r="I26" s="101">
        <f t="shared" si="4"/>
        <v>1</v>
      </c>
      <c r="J26" s="99" t="str">
        <f t="shared" si="5"/>
        <v>0</v>
      </c>
      <c r="K26" s="99">
        <f t="shared" si="3"/>
        <v>0</v>
      </c>
      <c r="L26" s="99">
        <f t="shared" si="6"/>
        <v>0</v>
      </c>
    </row>
    <row r="27" spans="2:12" x14ac:dyDescent="0.3">
      <c r="B27" s="43"/>
      <c r="C27" s="67"/>
      <c r="D27" s="8"/>
      <c r="E27" s="8"/>
      <c r="F27" s="8"/>
      <c r="G27" s="8"/>
      <c r="H27" s="44"/>
      <c r="I27" s="101">
        <f t="shared" si="4"/>
        <v>1</v>
      </c>
      <c r="J27" s="99" t="str">
        <f t="shared" si="5"/>
        <v>0</v>
      </c>
      <c r="K27" s="99">
        <f t="shared" si="3"/>
        <v>0</v>
      </c>
      <c r="L27" s="99">
        <f t="shared" si="6"/>
        <v>0</v>
      </c>
    </row>
    <row r="28" spans="2:12" x14ac:dyDescent="0.3">
      <c r="B28" s="43"/>
      <c r="C28" s="67"/>
      <c r="D28" s="8"/>
      <c r="E28" s="8"/>
      <c r="F28" s="8"/>
      <c r="G28" s="8"/>
      <c r="H28" s="44"/>
      <c r="I28" s="101">
        <f t="shared" si="4"/>
        <v>1</v>
      </c>
      <c r="J28" s="99" t="str">
        <f t="shared" si="5"/>
        <v>0</v>
      </c>
      <c r="K28" s="99">
        <f t="shared" si="3"/>
        <v>0</v>
      </c>
      <c r="L28" s="99">
        <f t="shared" si="6"/>
        <v>0</v>
      </c>
    </row>
    <row r="29" spans="2:12" x14ac:dyDescent="0.3">
      <c r="B29" s="43"/>
      <c r="C29" s="67"/>
      <c r="D29" s="8"/>
      <c r="E29" s="8"/>
      <c r="F29" s="8"/>
      <c r="G29" s="8"/>
      <c r="H29" s="44"/>
      <c r="I29" s="101">
        <f t="shared" si="4"/>
        <v>1</v>
      </c>
      <c r="J29" s="99" t="str">
        <f t="shared" si="5"/>
        <v>0</v>
      </c>
      <c r="K29" s="99">
        <f t="shared" si="3"/>
        <v>0</v>
      </c>
      <c r="L29" s="99">
        <f t="shared" si="6"/>
        <v>0</v>
      </c>
    </row>
    <row r="30" spans="2:12" x14ac:dyDescent="0.3">
      <c r="B30" s="43"/>
      <c r="C30" s="67"/>
      <c r="D30" s="8"/>
      <c r="E30" s="8"/>
      <c r="F30" s="8"/>
      <c r="G30" s="8"/>
      <c r="H30" s="44"/>
      <c r="I30" s="101">
        <f t="shared" si="4"/>
        <v>1</v>
      </c>
      <c r="J30" s="99" t="str">
        <f t="shared" si="5"/>
        <v>0</v>
      </c>
      <c r="K30" s="99">
        <f t="shared" si="3"/>
        <v>0</v>
      </c>
      <c r="L30" s="99">
        <f t="shared" si="6"/>
        <v>0</v>
      </c>
    </row>
    <row r="31" spans="2:12" x14ac:dyDescent="0.3">
      <c r="B31" s="43"/>
      <c r="C31" s="67"/>
      <c r="D31" s="8"/>
      <c r="E31" s="8"/>
      <c r="F31" s="8"/>
      <c r="G31" s="8"/>
      <c r="H31" s="44"/>
      <c r="I31" s="101">
        <f t="shared" si="4"/>
        <v>1</v>
      </c>
      <c r="J31" s="99" t="str">
        <f t="shared" si="5"/>
        <v>0</v>
      </c>
      <c r="K31" s="99">
        <f t="shared" si="3"/>
        <v>0</v>
      </c>
      <c r="L31" s="99">
        <f t="shared" si="6"/>
        <v>0</v>
      </c>
    </row>
    <row r="32" spans="2:12" x14ac:dyDescent="0.3">
      <c r="B32" s="43"/>
      <c r="C32" s="67"/>
      <c r="D32" s="8"/>
      <c r="E32" s="8"/>
      <c r="F32" s="8"/>
      <c r="G32" s="8"/>
      <c r="H32" s="44"/>
      <c r="I32" s="101">
        <f t="shared" si="4"/>
        <v>1</v>
      </c>
      <c r="J32" s="99" t="str">
        <f t="shared" si="5"/>
        <v>0</v>
      </c>
      <c r="K32" s="99">
        <f t="shared" si="3"/>
        <v>0</v>
      </c>
      <c r="L32" s="99">
        <f t="shared" si="6"/>
        <v>0</v>
      </c>
    </row>
    <row r="33" spans="2:12" x14ac:dyDescent="0.3">
      <c r="B33" s="43"/>
      <c r="C33" s="67"/>
      <c r="D33" s="8"/>
      <c r="E33" s="8"/>
      <c r="F33" s="8"/>
      <c r="G33" s="8"/>
      <c r="H33" s="44"/>
      <c r="I33" s="101">
        <f t="shared" si="4"/>
        <v>1</v>
      </c>
      <c r="J33" s="99" t="str">
        <f t="shared" si="5"/>
        <v>0</v>
      </c>
      <c r="K33" s="99">
        <f t="shared" si="3"/>
        <v>0</v>
      </c>
      <c r="L33" s="99">
        <f t="shared" si="6"/>
        <v>0</v>
      </c>
    </row>
    <row r="34" spans="2:12" x14ac:dyDescent="0.3">
      <c r="B34" s="43"/>
      <c r="C34" s="67"/>
      <c r="D34" s="8"/>
      <c r="E34" s="8"/>
      <c r="F34" s="8"/>
      <c r="G34" s="8"/>
      <c r="H34" s="44"/>
      <c r="I34" s="101">
        <f t="shared" si="4"/>
        <v>1</v>
      </c>
      <c r="J34" s="99" t="str">
        <f t="shared" si="5"/>
        <v>0</v>
      </c>
      <c r="K34" s="99">
        <f t="shared" si="3"/>
        <v>0</v>
      </c>
      <c r="L34" s="99">
        <f t="shared" si="6"/>
        <v>0</v>
      </c>
    </row>
    <row r="35" spans="2:12" x14ac:dyDescent="0.3">
      <c r="B35" s="43"/>
      <c r="C35" s="67"/>
      <c r="D35" s="8"/>
      <c r="E35" s="8"/>
      <c r="F35" s="8"/>
      <c r="G35" s="8"/>
      <c r="H35" s="44"/>
      <c r="I35" s="101">
        <f t="shared" si="4"/>
        <v>1</v>
      </c>
      <c r="J35" s="99" t="str">
        <f t="shared" si="5"/>
        <v>0</v>
      </c>
      <c r="K35" s="99">
        <f t="shared" si="3"/>
        <v>0</v>
      </c>
      <c r="L35" s="99">
        <f t="shared" si="6"/>
        <v>0</v>
      </c>
    </row>
    <row r="36" spans="2:12" x14ac:dyDescent="0.3">
      <c r="B36" s="43"/>
      <c r="C36" s="67"/>
      <c r="D36" s="8"/>
      <c r="E36" s="8"/>
      <c r="F36" s="8"/>
      <c r="G36" s="8"/>
      <c r="H36" s="44"/>
      <c r="I36" s="101">
        <f t="shared" si="4"/>
        <v>1</v>
      </c>
      <c r="J36" s="99" t="str">
        <f t="shared" si="5"/>
        <v>0</v>
      </c>
      <c r="K36" s="99">
        <f t="shared" si="3"/>
        <v>0</v>
      </c>
      <c r="L36" s="99">
        <f t="shared" si="6"/>
        <v>0</v>
      </c>
    </row>
    <row r="37" spans="2:12" x14ac:dyDescent="0.3">
      <c r="B37" s="43"/>
      <c r="C37" s="67"/>
      <c r="D37" s="8"/>
      <c r="E37" s="8"/>
      <c r="F37" s="8"/>
      <c r="G37" s="8"/>
      <c r="H37" s="44"/>
      <c r="I37" s="101">
        <f t="shared" si="4"/>
        <v>1</v>
      </c>
      <c r="J37" s="99" t="str">
        <f t="shared" si="5"/>
        <v>0</v>
      </c>
      <c r="K37" s="99">
        <f t="shared" si="3"/>
        <v>0</v>
      </c>
      <c r="L37" s="99">
        <f t="shared" si="6"/>
        <v>0</v>
      </c>
    </row>
    <row r="38" spans="2:12" x14ac:dyDescent="0.3">
      <c r="B38" s="43"/>
      <c r="C38" s="67"/>
      <c r="D38" s="8"/>
      <c r="E38" s="8"/>
      <c r="F38" s="8"/>
      <c r="G38" s="8"/>
      <c r="H38" s="44"/>
      <c r="I38" s="101">
        <f t="shared" si="4"/>
        <v>1</v>
      </c>
      <c r="J38" s="99" t="str">
        <f t="shared" si="5"/>
        <v>0</v>
      </c>
      <c r="K38" s="99">
        <f t="shared" si="3"/>
        <v>0</v>
      </c>
      <c r="L38" s="99">
        <f t="shared" si="6"/>
        <v>0</v>
      </c>
    </row>
    <row r="39" spans="2:12" x14ac:dyDescent="0.3">
      <c r="B39" s="43"/>
      <c r="C39" s="67"/>
      <c r="D39" s="8"/>
      <c r="E39" s="8"/>
      <c r="F39" s="8"/>
      <c r="G39" s="8"/>
      <c r="H39" s="44"/>
      <c r="I39" s="101">
        <f t="shared" si="4"/>
        <v>1</v>
      </c>
      <c r="J39" s="99" t="str">
        <f t="shared" si="5"/>
        <v>0</v>
      </c>
      <c r="K39" s="99">
        <f t="shared" si="3"/>
        <v>0</v>
      </c>
      <c r="L39" s="99">
        <f t="shared" si="6"/>
        <v>0</v>
      </c>
    </row>
    <row r="40" spans="2:12" x14ac:dyDescent="0.3">
      <c r="B40" s="43"/>
      <c r="C40" s="67"/>
      <c r="D40" s="8"/>
      <c r="E40" s="8"/>
      <c r="F40" s="8"/>
      <c r="G40" s="8"/>
      <c r="H40" s="44"/>
      <c r="I40" s="101">
        <f t="shared" si="4"/>
        <v>1</v>
      </c>
      <c r="J40" s="99" t="str">
        <f t="shared" si="5"/>
        <v>0</v>
      </c>
      <c r="K40" s="99">
        <f t="shared" si="3"/>
        <v>0</v>
      </c>
      <c r="L40" s="99">
        <f t="shared" si="6"/>
        <v>0</v>
      </c>
    </row>
    <row r="41" spans="2:12" x14ac:dyDescent="0.3">
      <c r="B41" s="43"/>
      <c r="C41" s="67"/>
      <c r="D41" s="8"/>
      <c r="E41" s="8"/>
      <c r="F41" s="8"/>
      <c r="G41" s="8"/>
      <c r="H41" s="44"/>
      <c r="I41" s="101">
        <f t="shared" si="4"/>
        <v>1</v>
      </c>
      <c r="J41" s="99" t="str">
        <f t="shared" si="5"/>
        <v>0</v>
      </c>
      <c r="K41" s="99">
        <f t="shared" si="3"/>
        <v>0</v>
      </c>
      <c r="L41" s="99">
        <f t="shared" si="6"/>
        <v>0</v>
      </c>
    </row>
    <row r="42" spans="2:12" x14ac:dyDescent="0.3">
      <c r="B42" s="43"/>
      <c r="C42" s="67"/>
      <c r="D42" s="8"/>
      <c r="E42" s="8"/>
      <c r="F42" s="8"/>
      <c r="G42" s="8"/>
      <c r="H42" s="44"/>
      <c r="I42" s="101">
        <f t="shared" si="4"/>
        <v>1</v>
      </c>
      <c r="J42" s="99" t="str">
        <f t="shared" si="5"/>
        <v>0</v>
      </c>
      <c r="K42" s="99">
        <f t="shared" si="3"/>
        <v>0</v>
      </c>
      <c r="L42" s="99">
        <f t="shared" si="6"/>
        <v>0</v>
      </c>
    </row>
    <row r="43" spans="2:12" x14ac:dyDescent="0.3">
      <c r="B43" s="43"/>
      <c r="C43" s="67"/>
      <c r="D43" s="8"/>
      <c r="E43" s="8"/>
      <c r="F43" s="8"/>
      <c r="G43" s="8"/>
      <c r="H43" s="44"/>
      <c r="I43" s="101">
        <f t="shared" si="4"/>
        <v>1</v>
      </c>
      <c r="J43" s="99" t="str">
        <f t="shared" si="5"/>
        <v>0</v>
      </c>
      <c r="K43" s="99">
        <f t="shared" si="3"/>
        <v>0</v>
      </c>
      <c r="L43" s="99">
        <f t="shared" si="6"/>
        <v>0</v>
      </c>
    </row>
    <row r="44" spans="2:12" x14ac:dyDescent="0.3">
      <c r="B44" s="43"/>
      <c r="C44" s="67"/>
      <c r="D44" s="8"/>
      <c r="E44" s="8"/>
      <c r="F44" s="8"/>
      <c r="G44" s="8"/>
      <c r="H44" s="44"/>
      <c r="I44" s="101">
        <f t="shared" si="4"/>
        <v>1</v>
      </c>
      <c r="J44" s="99" t="str">
        <f t="shared" si="5"/>
        <v>0</v>
      </c>
      <c r="K44" s="99">
        <f t="shared" si="3"/>
        <v>0</v>
      </c>
      <c r="L44" s="99">
        <f t="shared" si="6"/>
        <v>0</v>
      </c>
    </row>
    <row r="45" spans="2:12" x14ac:dyDescent="0.3">
      <c r="B45" s="43"/>
      <c r="C45" s="67"/>
      <c r="D45" s="8"/>
      <c r="E45" s="8"/>
      <c r="F45" s="8"/>
      <c r="G45" s="8"/>
      <c r="H45" s="44"/>
      <c r="I45" s="101">
        <f t="shared" si="4"/>
        <v>1</v>
      </c>
      <c r="J45" s="99" t="str">
        <f t="shared" si="5"/>
        <v>0</v>
      </c>
      <c r="K45" s="99">
        <f t="shared" si="3"/>
        <v>0</v>
      </c>
      <c r="L45" s="99">
        <f t="shared" si="6"/>
        <v>0</v>
      </c>
    </row>
    <row r="46" spans="2:12" x14ac:dyDescent="0.3">
      <c r="B46" s="43"/>
      <c r="C46" s="67"/>
      <c r="D46" s="8"/>
      <c r="E46" s="8"/>
      <c r="F46" s="8"/>
      <c r="G46" s="8"/>
      <c r="H46" s="44"/>
      <c r="I46" s="101">
        <f t="shared" si="4"/>
        <v>1</v>
      </c>
      <c r="J46" s="99" t="str">
        <f t="shared" si="5"/>
        <v>0</v>
      </c>
      <c r="K46" s="99">
        <f t="shared" si="3"/>
        <v>0</v>
      </c>
      <c r="L46" s="99">
        <f t="shared" si="6"/>
        <v>0</v>
      </c>
    </row>
    <row r="47" spans="2:12" x14ac:dyDescent="0.3">
      <c r="B47" s="43"/>
      <c r="C47" s="67"/>
      <c r="D47" s="8"/>
      <c r="E47" s="8"/>
      <c r="F47" s="8"/>
      <c r="G47" s="8"/>
      <c r="H47" s="44"/>
      <c r="I47" s="101">
        <f t="shared" si="4"/>
        <v>1</v>
      </c>
      <c r="J47" s="99" t="str">
        <f t="shared" si="5"/>
        <v>0</v>
      </c>
      <c r="K47" s="99">
        <f t="shared" si="3"/>
        <v>0</v>
      </c>
      <c r="L47" s="99">
        <f t="shared" si="6"/>
        <v>0</v>
      </c>
    </row>
    <row r="48" spans="2:12" x14ac:dyDescent="0.3">
      <c r="B48" s="43"/>
      <c r="C48" s="67"/>
      <c r="D48" s="8"/>
      <c r="E48" s="8"/>
      <c r="F48" s="8"/>
      <c r="G48" s="8"/>
      <c r="H48" s="44"/>
      <c r="I48" s="101">
        <f t="shared" si="4"/>
        <v>1</v>
      </c>
      <c r="J48" s="99" t="str">
        <f t="shared" si="5"/>
        <v>0</v>
      </c>
      <c r="K48" s="99">
        <f t="shared" si="3"/>
        <v>0</v>
      </c>
      <c r="L48" s="99">
        <f t="shared" si="6"/>
        <v>0</v>
      </c>
    </row>
    <row r="49" spans="2:12" x14ac:dyDescent="0.3">
      <c r="B49" s="43"/>
      <c r="C49" s="67"/>
      <c r="D49" s="8"/>
      <c r="E49" s="8"/>
      <c r="F49" s="8"/>
      <c r="G49" s="8"/>
      <c r="H49" s="44"/>
      <c r="I49" s="101">
        <f t="shared" si="4"/>
        <v>1</v>
      </c>
      <c r="J49" s="99" t="str">
        <f t="shared" si="5"/>
        <v>0</v>
      </c>
      <c r="K49" s="99">
        <f t="shared" si="3"/>
        <v>0</v>
      </c>
      <c r="L49" s="99">
        <f t="shared" si="6"/>
        <v>0</v>
      </c>
    </row>
    <row r="50" spans="2:12" x14ac:dyDescent="0.3">
      <c r="B50" s="43"/>
      <c r="C50" s="67"/>
      <c r="D50" s="8"/>
      <c r="E50" s="8"/>
      <c r="F50" s="8"/>
      <c r="G50" s="8"/>
      <c r="H50" s="44"/>
      <c r="I50" s="101">
        <f t="shared" si="4"/>
        <v>1</v>
      </c>
      <c r="J50" s="99" t="str">
        <f t="shared" si="5"/>
        <v>0</v>
      </c>
      <c r="K50" s="99">
        <f t="shared" si="3"/>
        <v>0</v>
      </c>
      <c r="L50" s="99">
        <f t="shared" si="6"/>
        <v>0</v>
      </c>
    </row>
    <row r="51" spans="2:12" x14ac:dyDescent="0.3">
      <c r="B51" s="43"/>
      <c r="C51" s="67"/>
      <c r="D51" s="8"/>
      <c r="E51" s="8"/>
      <c r="F51" s="8"/>
      <c r="G51" s="8"/>
      <c r="H51" s="44"/>
      <c r="I51" s="101">
        <f t="shared" si="4"/>
        <v>1</v>
      </c>
      <c r="J51" s="99" t="str">
        <f t="shared" si="5"/>
        <v>0</v>
      </c>
      <c r="K51" s="99">
        <f t="shared" si="3"/>
        <v>0</v>
      </c>
      <c r="L51" s="99">
        <f t="shared" si="6"/>
        <v>0</v>
      </c>
    </row>
    <row r="52" spans="2:12" x14ac:dyDescent="0.3">
      <c r="B52" s="43"/>
      <c r="C52" s="67"/>
      <c r="D52" s="8"/>
      <c r="E52" s="8"/>
      <c r="F52" s="8"/>
      <c r="G52" s="8"/>
      <c r="H52" s="44"/>
      <c r="I52" s="101">
        <f t="shared" si="4"/>
        <v>1</v>
      </c>
      <c r="J52" s="99" t="str">
        <f t="shared" si="5"/>
        <v>0</v>
      </c>
      <c r="K52" s="99">
        <f t="shared" si="3"/>
        <v>0</v>
      </c>
      <c r="L52" s="99">
        <f t="shared" si="6"/>
        <v>0</v>
      </c>
    </row>
    <row r="53" spans="2:12" x14ac:dyDescent="0.3">
      <c r="B53" s="43"/>
      <c r="C53" s="67"/>
      <c r="D53" s="8"/>
      <c r="E53" s="8"/>
      <c r="F53" s="8"/>
      <c r="G53" s="8"/>
      <c r="H53" s="44"/>
      <c r="I53" s="101">
        <f t="shared" si="4"/>
        <v>1</v>
      </c>
      <c r="J53" s="99" t="str">
        <f t="shared" si="5"/>
        <v>0</v>
      </c>
      <c r="K53" s="99">
        <f t="shared" si="3"/>
        <v>0</v>
      </c>
      <c r="L53" s="99">
        <f t="shared" si="6"/>
        <v>0</v>
      </c>
    </row>
    <row r="54" spans="2:12" x14ac:dyDescent="0.3">
      <c r="B54" s="43"/>
      <c r="C54" s="67"/>
      <c r="D54" s="8"/>
      <c r="E54" s="8"/>
      <c r="F54" s="8"/>
      <c r="G54" s="8"/>
      <c r="H54" s="44"/>
      <c r="I54" s="101">
        <f t="shared" si="4"/>
        <v>1</v>
      </c>
      <c r="J54" s="99" t="str">
        <f t="shared" si="5"/>
        <v>0</v>
      </c>
      <c r="K54" s="99">
        <f t="shared" si="3"/>
        <v>0</v>
      </c>
      <c r="L54" s="99">
        <f t="shared" si="6"/>
        <v>0</v>
      </c>
    </row>
    <row r="55" spans="2:12" x14ac:dyDescent="0.3">
      <c r="B55" s="43"/>
      <c r="C55" s="67"/>
      <c r="D55" s="8"/>
      <c r="E55" s="8"/>
      <c r="F55" s="8"/>
      <c r="G55" s="8"/>
      <c r="H55" s="44"/>
      <c r="I55" s="101">
        <f t="shared" si="4"/>
        <v>1</v>
      </c>
      <c r="J55" s="99" t="str">
        <f t="shared" si="5"/>
        <v>0</v>
      </c>
      <c r="K55" s="99">
        <f t="shared" si="3"/>
        <v>0</v>
      </c>
      <c r="L55" s="99">
        <f t="shared" si="6"/>
        <v>0</v>
      </c>
    </row>
    <row r="56" spans="2:12" x14ac:dyDescent="0.3">
      <c r="B56" s="43"/>
      <c r="C56" s="67"/>
      <c r="D56" s="8"/>
      <c r="E56" s="8"/>
      <c r="F56" s="8"/>
      <c r="G56" s="8"/>
      <c r="H56" s="44"/>
      <c r="I56" s="101">
        <f t="shared" si="4"/>
        <v>1</v>
      </c>
      <c r="J56" s="99" t="str">
        <f t="shared" si="5"/>
        <v>0</v>
      </c>
      <c r="K56" s="99">
        <f t="shared" si="3"/>
        <v>0</v>
      </c>
      <c r="L56" s="99">
        <f t="shared" si="6"/>
        <v>0</v>
      </c>
    </row>
    <row r="57" spans="2:12" x14ac:dyDescent="0.3">
      <c r="B57" s="43"/>
      <c r="C57" s="67"/>
      <c r="D57" s="8"/>
      <c r="E57" s="8"/>
      <c r="F57" s="8"/>
      <c r="G57" s="8"/>
      <c r="H57" s="44"/>
      <c r="I57" s="101">
        <f t="shared" si="4"/>
        <v>1</v>
      </c>
      <c r="J57" s="99" t="str">
        <f t="shared" si="5"/>
        <v>0</v>
      </c>
      <c r="K57" s="99">
        <f t="shared" si="3"/>
        <v>0</v>
      </c>
      <c r="L57" s="99">
        <f t="shared" si="6"/>
        <v>0</v>
      </c>
    </row>
    <row r="58" spans="2:12" x14ac:dyDescent="0.3">
      <c r="B58" s="43"/>
      <c r="C58" s="67"/>
      <c r="D58" s="8"/>
      <c r="E58" s="8"/>
      <c r="F58" s="8"/>
      <c r="G58" s="8"/>
      <c r="H58" s="44"/>
      <c r="I58" s="101">
        <f t="shared" si="4"/>
        <v>1</v>
      </c>
      <c r="J58" s="99" t="str">
        <f t="shared" si="5"/>
        <v>0</v>
      </c>
      <c r="K58" s="99">
        <f t="shared" si="3"/>
        <v>0</v>
      </c>
      <c r="L58" s="99">
        <f t="shared" si="6"/>
        <v>0</v>
      </c>
    </row>
    <row r="59" spans="2:12" x14ac:dyDescent="0.3">
      <c r="B59" s="43"/>
      <c r="C59" s="67"/>
      <c r="D59" s="8"/>
      <c r="E59" s="8"/>
      <c r="F59" s="8"/>
      <c r="G59" s="8"/>
      <c r="H59" s="44"/>
      <c r="I59" s="101">
        <f t="shared" si="4"/>
        <v>1</v>
      </c>
      <c r="J59" s="99" t="str">
        <f t="shared" si="5"/>
        <v>0</v>
      </c>
      <c r="K59" s="99">
        <f t="shared" si="3"/>
        <v>0</v>
      </c>
      <c r="L59" s="99">
        <f t="shared" si="6"/>
        <v>0</v>
      </c>
    </row>
    <row r="60" spans="2:12" x14ac:dyDescent="0.3">
      <c r="B60" s="43"/>
      <c r="C60" s="67"/>
      <c r="D60" s="8"/>
      <c r="E60" s="8"/>
      <c r="F60" s="8"/>
      <c r="G60" s="8"/>
      <c r="H60" s="44"/>
      <c r="I60" s="101">
        <f t="shared" si="4"/>
        <v>1</v>
      </c>
      <c r="J60" s="99" t="str">
        <f t="shared" si="5"/>
        <v>0</v>
      </c>
      <c r="K60" s="99">
        <f t="shared" si="3"/>
        <v>0</v>
      </c>
      <c r="L60" s="99">
        <f t="shared" si="6"/>
        <v>0</v>
      </c>
    </row>
    <row r="61" spans="2:12" x14ac:dyDescent="0.3">
      <c r="B61" s="43"/>
      <c r="C61" s="67"/>
      <c r="D61" s="8"/>
      <c r="E61" s="8"/>
      <c r="F61" s="8"/>
      <c r="G61" s="8"/>
      <c r="H61" s="44"/>
      <c r="I61" s="101">
        <f t="shared" si="4"/>
        <v>1</v>
      </c>
      <c r="J61" s="99" t="str">
        <f t="shared" si="5"/>
        <v>0</v>
      </c>
      <c r="K61" s="99">
        <f t="shared" si="3"/>
        <v>0</v>
      </c>
      <c r="L61" s="99">
        <f t="shared" si="6"/>
        <v>0</v>
      </c>
    </row>
    <row r="62" spans="2:12" x14ac:dyDescent="0.3">
      <c r="B62" s="43"/>
      <c r="C62" s="67"/>
      <c r="D62" s="8"/>
      <c r="E62" s="8"/>
      <c r="F62" s="8"/>
      <c r="G62" s="8"/>
      <c r="H62" s="44"/>
      <c r="I62" s="101">
        <f t="shared" si="4"/>
        <v>1</v>
      </c>
      <c r="J62" s="99" t="str">
        <f t="shared" si="5"/>
        <v>0</v>
      </c>
      <c r="K62" s="99">
        <f t="shared" si="3"/>
        <v>0</v>
      </c>
      <c r="L62" s="99">
        <f t="shared" si="6"/>
        <v>0</v>
      </c>
    </row>
    <row r="63" spans="2:12" x14ac:dyDescent="0.3">
      <c r="B63" s="43"/>
      <c r="C63" s="67"/>
      <c r="D63" s="8"/>
      <c r="E63" s="8"/>
      <c r="F63" s="8"/>
      <c r="G63" s="8"/>
      <c r="H63" s="44"/>
      <c r="I63" s="101">
        <f t="shared" si="4"/>
        <v>1</v>
      </c>
      <c r="J63" s="99" t="str">
        <f t="shared" si="5"/>
        <v>0</v>
      </c>
      <c r="K63" s="99">
        <f t="shared" si="3"/>
        <v>0</v>
      </c>
      <c r="L63" s="99">
        <f t="shared" si="6"/>
        <v>0</v>
      </c>
    </row>
    <row r="64" spans="2:12" x14ac:dyDescent="0.3">
      <c r="B64" s="43"/>
      <c r="C64" s="67"/>
      <c r="D64" s="8"/>
      <c r="E64" s="8"/>
      <c r="F64" s="8"/>
      <c r="G64" s="8"/>
      <c r="H64" s="44"/>
      <c r="I64" s="101">
        <f t="shared" si="4"/>
        <v>1</v>
      </c>
      <c r="J64" s="99" t="str">
        <f t="shared" si="5"/>
        <v>0</v>
      </c>
      <c r="K64" s="99">
        <f t="shared" si="3"/>
        <v>0</v>
      </c>
      <c r="L64" s="99">
        <f t="shared" si="6"/>
        <v>0</v>
      </c>
    </row>
    <row r="65" spans="2:12" x14ac:dyDescent="0.3">
      <c r="B65" s="43"/>
      <c r="C65" s="67"/>
      <c r="D65" s="8"/>
      <c r="E65" s="8"/>
      <c r="F65" s="8"/>
      <c r="G65" s="8"/>
      <c r="H65" s="44"/>
      <c r="I65" s="101">
        <f t="shared" si="4"/>
        <v>1</v>
      </c>
      <c r="J65" s="99" t="str">
        <f t="shared" si="5"/>
        <v>0</v>
      </c>
      <c r="K65" s="99">
        <f t="shared" si="3"/>
        <v>0</v>
      </c>
      <c r="L65" s="99">
        <f t="shared" si="6"/>
        <v>0</v>
      </c>
    </row>
    <row r="66" spans="2:12" x14ac:dyDescent="0.3">
      <c r="B66" s="43"/>
      <c r="C66" s="67"/>
      <c r="D66" s="8"/>
      <c r="E66" s="8"/>
      <c r="F66" s="8"/>
      <c r="G66" s="8"/>
      <c r="H66" s="44"/>
      <c r="I66" s="101">
        <f t="shared" si="4"/>
        <v>1</v>
      </c>
      <c r="J66" s="99" t="str">
        <f t="shared" si="5"/>
        <v>0</v>
      </c>
      <c r="K66" s="99">
        <f t="shared" si="3"/>
        <v>0</v>
      </c>
      <c r="L66" s="99">
        <f t="shared" si="6"/>
        <v>0</v>
      </c>
    </row>
    <row r="67" spans="2:12" x14ac:dyDescent="0.3">
      <c r="B67" s="43"/>
      <c r="C67" s="67"/>
      <c r="D67" s="8"/>
      <c r="E67" s="8"/>
      <c r="F67" s="8"/>
      <c r="G67" s="8"/>
      <c r="H67" s="44"/>
      <c r="I67" s="101">
        <f t="shared" si="4"/>
        <v>1</v>
      </c>
      <c r="J67" s="99" t="str">
        <f t="shared" si="5"/>
        <v>0</v>
      </c>
      <c r="K67" s="99">
        <f t="shared" si="3"/>
        <v>0</v>
      </c>
      <c r="L67" s="99">
        <f t="shared" si="6"/>
        <v>0</v>
      </c>
    </row>
    <row r="68" spans="2:12" x14ac:dyDescent="0.3">
      <c r="B68" s="43"/>
      <c r="C68" s="67"/>
      <c r="D68" s="8"/>
      <c r="E68" s="8"/>
      <c r="F68" s="8"/>
      <c r="G68" s="8"/>
      <c r="H68" s="44"/>
      <c r="I68" s="101">
        <f t="shared" si="4"/>
        <v>1</v>
      </c>
      <c r="J68" s="99" t="str">
        <f t="shared" si="5"/>
        <v>0</v>
      </c>
      <c r="K68" s="99">
        <f t="shared" si="3"/>
        <v>0</v>
      </c>
      <c r="L68" s="99">
        <f t="shared" si="6"/>
        <v>0</v>
      </c>
    </row>
    <row r="69" spans="2:12" x14ac:dyDescent="0.3">
      <c r="B69" s="43"/>
      <c r="C69" s="67"/>
      <c r="D69" s="8"/>
      <c r="E69" s="8"/>
      <c r="F69" s="8"/>
      <c r="G69" s="8"/>
      <c r="H69" s="44"/>
      <c r="I69" s="101">
        <f t="shared" si="4"/>
        <v>1</v>
      </c>
      <c r="J69" s="99" t="str">
        <f t="shared" si="5"/>
        <v>0</v>
      </c>
      <c r="K69" s="99">
        <f t="shared" si="3"/>
        <v>0</v>
      </c>
      <c r="L69" s="99">
        <f t="shared" si="6"/>
        <v>0</v>
      </c>
    </row>
    <row r="70" spans="2:12" x14ac:dyDescent="0.3">
      <c r="B70" s="43"/>
      <c r="C70" s="67"/>
      <c r="D70" s="8"/>
      <c r="E70" s="8"/>
      <c r="F70" s="8"/>
      <c r="G70" s="8"/>
      <c r="H70" s="44"/>
      <c r="I70" s="101">
        <f t="shared" si="4"/>
        <v>1</v>
      </c>
      <c r="J70" s="99" t="str">
        <f t="shared" si="5"/>
        <v>0</v>
      </c>
      <c r="K70" s="99">
        <f t="shared" si="3"/>
        <v>0</v>
      </c>
      <c r="L70" s="99">
        <f t="shared" si="6"/>
        <v>0</v>
      </c>
    </row>
    <row r="71" spans="2:12" x14ac:dyDescent="0.3">
      <c r="B71" s="43"/>
      <c r="C71" s="67"/>
      <c r="D71" s="8"/>
      <c r="E71" s="8"/>
      <c r="F71" s="8"/>
      <c r="G71" s="8"/>
      <c r="H71" s="44"/>
      <c r="I71" s="101">
        <f t="shared" si="4"/>
        <v>1</v>
      </c>
      <c r="J71" s="99" t="str">
        <f t="shared" si="5"/>
        <v>0</v>
      </c>
      <c r="K71" s="99">
        <f t="shared" si="3"/>
        <v>0</v>
      </c>
      <c r="L71" s="99">
        <f t="shared" si="6"/>
        <v>0</v>
      </c>
    </row>
    <row r="72" spans="2:12" x14ac:dyDescent="0.3">
      <c r="B72" s="43"/>
      <c r="C72" s="67"/>
      <c r="D72" s="8"/>
      <c r="E72" s="8"/>
      <c r="F72" s="8"/>
      <c r="G72" s="8"/>
      <c r="H72" s="44"/>
      <c r="I72" s="101">
        <f t="shared" si="4"/>
        <v>1</v>
      </c>
      <c r="J72" s="99" t="str">
        <f t="shared" si="5"/>
        <v>0</v>
      </c>
      <c r="K72" s="99">
        <f t="shared" si="3"/>
        <v>0</v>
      </c>
      <c r="L72" s="99">
        <f t="shared" si="6"/>
        <v>0</v>
      </c>
    </row>
    <row r="73" spans="2:12" x14ac:dyDescent="0.3">
      <c r="B73" s="43"/>
      <c r="C73" s="67"/>
      <c r="D73" s="8"/>
      <c r="E73" s="8"/>
      <c r="F73" s="8"/>
      <c r="G73" s="8"/>
      <c r="H73" s="44"/>
      <c r="I73" s="101">
        <f t="shared" si="4"/>
        <v>1</v>
      </c>
      <c r="J73" s="99" t="str">
        <f t="shared" si="5"/>
        <v>0</v>
      </c>
      <c r="K73" s="99">
        <f t="shared" si="3"/>
        <v>0</v>
      </c>
      <c r="L73" s="99">
        <f t="shared" si="6"/>
        <v>0</v>
      </c>
    </row>
    <row r="74" spans="2:12" x14ac:dyDescent="0.3">
      <c r="B74" s="43"/>
      <c r="C74" s="67"/>
      <c r="D74" s="8"/>
      <c r="E74" s="8"/>
      <c r="F74" s="8"/>
      <c r="G74" s="8"/>
      <c r="H74" s="44"/>
      <c r="I74" s="101">
        <f t="shared" si="4"/>
        <v>1</v>
      </c>
      <c r="J74" s="99" t="str">
        <f t="shared" si="5"/>
        <v>0</v>
      </c>
      <c r="K74" s="99">
        <f t="shared" si="3"/>
        <v>0</v>
      </c>
      <c r="L74" s="99">
        <f t="shared" si="6"/>
        <v>0</v>
      </c>
    </row>
    <row r="75" spans="2:12" x14ac:dyDescent="0.3">
      <c r="B75" s="43"/>
      <c r="C75" s="67"/>
      <c r="D75" s="8"/>
      <c r="E75" s="8"/>
      <c r="F75" s="8"/>
      <c r="G75" s="8"/>
      <c r="H75" s="44"/>
      <c r="I75" s="101">
        <f t="shared" si="4"/>
        <v>1</v>
      </c>
      <c r="J75" s="99" t="str">
        <f t="shared" si="5"/>
        <v>0</v>
      </c>
      <c r="K75" s="99">
        <f t="shared" si="3"/>
        <v>0</v>
      </c>
      <c r="L75" s="99">
        <f t="shared" si="6"/>
        <v>0</v>
      </c>
    </row>
    <row r="76" spans="2:12" x14ac:dyDescent="0.3">
      <c r="B76" s="43"/>
      <c r="C76" s="67"/>
      <c r="D76" s="8"/>
      <c r="E76" s="8"/>
      <c r="F76" s="8"/>
      <c r="G76" s="8"/>
      <c r="H76" s="44"/>
      <c r="I76" s="101">
        <f t="shared" si="4"/>
        <v>1</v>
      </c>
      <c r="J76" s="99" t="str">
        <f t="shared" si="5"/>
        <v>0</v>
      </c>
      <c r="K76" s="99">
        <f t="shared" si="3"/>
        <v>0</v>
      </c>
      <c r="L76" s="99">
        <f t="shared" si="6"/>
        <v>0</v>
      </c>
    </row>
    <row r="77" spans="2:12" x14ac:dyDescent="0.3">
      <c r="B77" s="43"/>
      <c r="C77" s="67"/>
      <c r="D77" s="8"/>
      <c r="E77" s="8"/>
      <c r="F77" s="8"/>
      <c r="G77" s="8"/>
      <c r="H77" s="44"/>
      <c r="I77" s="101">
        <f t="shared" si="4"/>
        <v>1</v>
      </c>
      <c r="J77" s="99" t="str">
        <f t="shared" si="5"/>
        <v>0</v>
      </c>
      <c r="K77" s="99">
        <f t="shared" si="3"/>
        <v>0</v>
      </c>
      <c r="L77" s="99">
        <f t="shared" si="6"/>
        <v>0</v>
      </c>
    </row>
    <row r="78" spans="2:12" x14ac:dyDescent="0.3">
      <c r="B78" s="43"/>
      <c r="C78" s="67"/>
      <c r="D78" s="8"/>
      <c r="E78" s="8"/>
      <c r="F78" s="8"/>
      <c r="G78" s="8"/>
      <c r="H78" s="44"/>
      <c r="I78" s="101">
        <f t="shared" si="4"/>
        <v>1</v>
      </c>
      <c r="J78" s="99" t="str">
        <f t="shared" si="5"/>
        <v>0</v>
      </c>
      <c r="K78" s="99">
        <f t="shared" ref="K78:K141" si="7">IF(J78="중복",(E77-D78+1),0)</f>
        <v>0</v>
      </c>
      <c r="L78" s="99">
        <f t="shared" si="6"/>
        <v>0</v>
      </c>
    </row>
    <row r="79" spans="2:12" x14ac:dyDescent="0.3">
      <c r="B79" s="43"/>
      <c r="C79" s="67"/>
      <c r="D79" s="8"/>
      <c r="E79" s="8"/>
      <c r="F79" s="8"/>
      <c r="G79" s="8"/>
      <c r="H79" s="44"/>
      <c r="I79" s="101">
        <f t="shared" ref="I79:I142" si="8">E79-D79+1</f>
        <v>1</v>
      </c>
      <c r="J79" s="99" t="str">
        <f t="shared" si="5"/>
        <v>0</v>
      </c>
      <c r="K79" s="99">
        <f t="shared" si="7"/>
        <v>0</v>
      </c>
      <c r="L79" s="99">
        <f t="shared" si="6"/>
        <v>0</v>
      </c>
    </row>
    <row r="80" spans="2:12" x14ac:dyDescent="0.3">
      <c r="B80" s="43"/>
      <c r="C80" s="67"/>
      <c r="D80" s="8"/>
      <c r="E80" s="8"/>
      <c r="F80" s="8"/>
      <c r="G80" s="8"/>
      <c r="H80" s="44"/>
      <c r="I80" s="101">
        <f t="shared" si="8"/>
        <v>1</v>
      </c>
      <c r="J80" s="99" t="str">
        <f t="shared" ref="J80:J143" si="9">IF(I80=1,"0",IF(E79&gt;=D80,"중복",IF(E79&lt;D80,"O.K.",0)))</f>
        <v>0</v>
      </c>
      <c r="K80" s="99">
        <f t="shared" si="7"/>
        <v>0</v>
      </c>
      <c r="L80" s="99">
        <f t="shared" ref="L80:L143" si="10">IF(I80=1,0,(I80-K80))</f>
        <v>0</v>
      </c>
    </row>
    <row r="81" spans="2:12" x14ac:dyDescent="0.3">
      <c r="B81" s="43"/>
      <c r="C81" s="67"/>
      <c r="D81" s="8"/>
      <c r="E81" s="8"/>
      <c r="F81" s="8"/>
      <c r="G81" s="8"/>
      <c r="H81" s="44"/>
      <c r="I81" s="101">
        <f t="shared" si="8"/>
        <v>1</v>
      </c>
      <c r="J81" s="99" t="str">
        <f t="shared" si="9"/>
        <v>0</v>
      </c>
      <c r="K81" s="99">
        <f t="shared" si="7"/>
        <v>0</v>
      </c>
      <c r="L81" s="99">
        <f t="shared" si="10"/>
        <v>0</v>
      </c>
    </row>
    <row r="82" spans="2:12" x14ac:dyDescent="0.3">
      <c r="B82" s="43"/>
      <c r="C82" s="67"/>
      <c r="D82" s="8"/>
      <c r="E82" s="8"/>
      <c r="F82" s="8"/>
      <c r="G82" s="8"/>
      <c r="H82" s="44"/>
      <c r="I82" s="101">
        <f t="shared" si="8"/>
        <v>1</v>
      </c>
      <c r="J82" s="99" t="str">
        <f t="shared" si="9"/>
        <v>0</v>
      </c>
      <c r="K82" s="99">
        <f t="shared" si="7"/>
        <v>0</v>
      </c>
      <c r="L82" s="99">
        <f t="shared" si="10"/>
        <v>0</v>
      </c>
    </row>
    <row r="83" spans="2:12" x14ac:dyDescent="0.3">
      <c r="B83" s="43"/>
      <c r="C83" s="67"/>
      <c r="D83" s="8"/>
      <c r="E83" s="8"/>
      <c r="F83" s="8"/>
      <c r="G83" s="8"/>
      <c r="H83" s="44"/>
      <c r="I83" s="101">
        <f t="shared" si="8"/>
        <v>1</v>
      </c>
      <c r="J83" s="99" t="str">
        <f t="shared" si="9"/>
        <v>0</v>
      </c>
      <c r="K83" s="99">
        <f t="shared" si="7"/>
        <v>0</v>
      </c>
      <c r="L83" s="99">
        <f t="shared" si="10"/>
        <v>0</v>
      </c>
    </row>
    <row r="84" spans="2:12" x14ac:dyDescent="0.3">
      <c r="B84" s="43"/>
      <c r="C84" s="67"/>
      <c r="D84" s="8"/>
      <c r="E84" s="8"/>
      <c r="F84" s="8"/>
      <c r="G84" s="8"/>
      <c r="H84" s="44"/>
      <c r="I84" s="101">
        <f t="shared" si="8"/>
        <v>1</v>
      </c>
      <c r="J84" s="99" t="str">
        <f t="shared" si="9"/>
        <v>0</v>
      </c>
      <c r="K84" s="99">
        <f t="shared" si="7"/>
        <v>0</v>
      </c>
      <c r="L84" s="99">
        <f t="shared" si="10"/>
        <v>0</v>
      </c>
    </row>
    <row r="85" spans="2:12" x14ac:dyDescent="0.3">
      <c r="B85" s="43"/>
      <c r="C85" s="67"/>
      <c r="D85" s="8"/>
      <c r="E85" s="8"/>
      <c r="F85" s="8"/>
      <c r="G85" s="8"/>
      <c r="H85" s="44"/>
      <c r="I85" s="101">
        <f t="shared" si="8"/>
        <v>1</v>
      </c>
      <c r="J85" s="99" t="str">
        <f t="shared" si="9"/>
        <v>0</v>
      </c>
      <c r="K85" s="99">
        <f t="shared" si="7"/>
        <v>0</v>
      </c>
      <c r="L85" s="99">
        <f t="shared" si="10"/>
        <v>0</v>
      </c>
    </row>
    <row r="86" spans="2:12" x14ac:dyDescent="0.3">
      <c r="B86" s="43"/>
      <c r="C86" s="67"/>
      <c r="D86" s="8"/>
      <c r="E86" s="8"/>
      <c r="F86" s="8"/>
      <c r="G86" s="8"/>
      <c r="H86" s="44"/>
      <c r="I86" s="101">
        <f t="shared" si="8"/>
        <v>1</v>
      </c>
      <c r="J86" s="99" t="str">
        <f t="shared" si="9"/>
        <v>0</v>
      </c>
      <c r="K86" s="99">
        <f t="shared" si="7"/>
        <v>0</v>
      </c>
      <c r="L86" s="99">
        <f t="shared" si="10"/>
        <v>0</v>
      </c>
    </row>
    <row r="87" spans="2:12" x14ac:dyDescent="0.3">
      <c r="B87" s="43"/>
      <c r="C87" s="67"/>
      <c r="D87" s="8"/>
      <c r="E87" s="8"/>
      <c r="F87" s="8"/>
      <c r="G87" s="8"/>
      <c r="H87" s="44"/>
      <c r="I87" s="101">
        <f t="shared" si="8"/>
        <v>1</v>
      </c>
      <c r="J87" s="99" t="str">
        <f t="shared" si="9"/>
        <v>0</v>
      </c>
      <c r="K87" s="99">
        <f t="shared" si="7"/>
        <v>0</v>
      </c>
      <c r="L87" s="99">
        <f t="shared" si="10"/>
        <v>0</v>
      </c>
    </row>
    <row r="88" spans="2:12" x14ac:dyDescent="0.3">
      <c r="B88" s="43"/>
      <c r="C88" s="67"/>
      <c r="D88" s="8"/>
      <c r="E88" s="8"/>
      <c r="F88" s="8"/>
      <c r="G88" s="8"/>
      <c r="H88" s="44"/>
      <c r="I88" s="101">
        <f t="shared" si="8"/>
        <v>1</v>
      </c>
      <c r="J88" s="99" t="str">
        <f t="shared" si="9"/>
        <v>0</v>
      </c>
      <c r="K88" s="99">
        <f t="shared" si="7"/>
        <v>0</v>
      </c>
      <c r="L88" s="99">
        <f t="shared" si="10"/>
        <v>0</v>
      </c>
    </row>
    <row r="89" spans="2:12" x14ac:dyDescent="0.3">
      <c r="B89" s="43"/>
      <c r="C89" s="67"/>
      <c r="D89" s="8"/>
      <c r="E89" s="8"/>
      <c r="F89" s="8"/>
      <c r="G89" s="8"/>
      <c r="H89" s="44"/>
      <c r="I89" s="101">
        <f t="shared" si="8"/>
        <v>1</v>
      </c>
      <c r="J89" s="99" t="str">
        <f t="shared" si="9"/>
        <v>0</v>
      </c>
      <c r="K89" s="99">
        <f t="shared" si="7"/>
        <v>0</v>
      </c>
      <c r="L89" s="99">
        <f t="shared" si="10"/>
        <v>0</v>
      </c>
    </row>
    <row r="90" spans="2:12" x14ac:dyDescent="0.3">
      <c r="B90" s="43"/>
      <c r="C90" s="67"/>
      <c r="D90" s="8"/>
      <c r="E90" s="8"/>
      <c r="F90" s="8"/>
      <c r="G90" s="8"/>
      <c r="H90" s="44"/>
      <c r="I90" s="101">
        <f t="shared" si="8"/>
        <v>1</v>
      </c>
      <c r="J90" s="99" t="str">
        <f t="shared" si="9"/>
        <v>0</v>
      </c>
      <c r="K90" s="99">
        <f t="shared" si="7"/>
        <v>0</v>
      </c>
      <c r="L90" s="99">
        <f t="shared" si="10"/>
        <v>0</v>
      </c>
    </row>
    <row r="91" spans="2:12" x14ac:dyDescent="0.3">
      <c r="B91" s="43"/>
      <c r="C91" s="67"/>
      <c r="D91" s="8"/>
      <c r="E91" s="8"/>
      <c r="F91" s="8"/>
      <c r="G91" s="8"/>
      <c r="H91" s="44"/>
      <c r="I91" s="101">
        <f t="shared" si="8"/>
        <v>1</v>
      </c>
      <c r="J91" s="99" t="str">
        <f t="shared" si="9"/>
        <v>0</v>
      </c>
      <c r="K91" s="99">
        <f t="shared" si="7"/>
        <v>0</v>
      </c>
      <c r="L91" s="99">
        <f t="shared" si="10"/>
        <v>0</v>
      </c>
    </row>
    <row r="92" spans="2:12" x14ac:dyDescent="0.3">
      <c r="B92" s="43"/>
      <c r="C92" s="67"/>
      <c r="D92" s="8"/>
      <c r="E92" s="8"/>
      <c r="F92" s="8"/>
      <c r="G92" s="8"/>
      <c r="H92" s="44"/>
      <c r="I92" s="101">
        <f t="shared" si="8"/>
        <v>1</v>
      </c>
      <c r="J92" s="99" t="str">
        <f t="shared" si="9"/>
        <v>0</v>
      </c>
      <c r="K92" s="99">
        <f t="shared" si="7"/>
        <v>0</v>
      </c>
      <c r="L92" s="99">
        <f t="shared" si="10"/>
        <v>0</v>
      </c>
    </row>
    <row r="93" spans="2:12" x14ac:dyDescent="0.3">
      <c r="B93" s="43"/>
      <c r="C93" s="67"/>
      <c r="D93" s="8"/>
      <c r="E93" s="8"/>
      <c r="F93" s="8"/>
      <c r="G93" s="8"/>
      <c r="H93" s="44"/>
      <c r="I93" s="101">
        <f t="shared" si="8"/>
        <v>1</v>
      </c>
      <c r="J93" s="99" t="str">
        <f t="shared" si="9"/>
        <v>0</v>
      </c>
      <c r="K93" s="99">
        <f t="shared" si="7"/>
        <v>0</v>
      </c>
      <c r="L93" s="99">
        <f t="shared" si="10"/>
        <v>0</v>
      </c>
    </row>
    <row r="94" spans="2:12" x14ac:dyDescent="0.3">
      <c r="B94" s="43"/>
      <c r="C94" s="67"/>
      <c r="D94" s="8"/>
      <c r="E94" s="8"/>
      <c r="F94" s="8"/>
      <c r="G94" s="8"/>
      <c r="H94" s="44"/>
      <c r="I94" s="101">
        <f t="shared" si="8"/>
        <v>1</v>
      </c>
      <c r="J94" s="99" t="str">
        <f t="shared" si="9"/>
        <v>0</v>
      </c>
      <c r="K94" s="99">
        <f t="shared" si="7"/>
        <v>0</v>
      </c>
      <c r="L94" s="99">
        <f t="shared" si="10"/>
        <v>0</v>
      </c>
    </row>
    <row r="95" spans="2:12" x14ac:dyDescent="0.3">
      <c r="B95" s="43"/>
      <c r="C95" s="67"/>
      <c r="D95" s="8"/>
      <c r="E95" s="8"/>
      <c r="F95" s="8"/>
      <c r="G95" s="8"/>
      <c r="H95" s="44"/>
      <c r="I95" s="101">
        <f t="shared" si="8"/>
        <v>1</v>
      </c>
      <c r="J95" s="99" t="str">
        <f t="shared" si="9"/>
        <v>0</v>
      </c>
      <c r="K95" s="99">
        <f t="shared" si="7"/>
        <v>0</v>
      </c>
      <c r="L95" s="99">
        <f t="shared" si="10"/>
        <v>0</v>
      </c>
    </row>
    <row r="96" spans="2:12" x14ac:dyDescent="0.3">
      <c r="B96" s="43"/>
      <c r="C96" s="67"/>
      <c r="D96" s="8"/>
      <c r="E96" s="8"/>
      <c r="F96" s="8"/>
      <c r="G96" s="8"/>
      <c r="H96" s="44"/>
      <c r="I96" s="101">
        <f t="shared" si="8"/>
        <v>1</v>
      </c>
      <c r="J96" s="99" t="str">
        <f t="shared" si="9"/>
        <v>0</v>
      </c>
      <c r="K96" s="99">
        <f t="shared" si="7"/>
        <v>0</v>
      </c>
      <c r="L96" s="99">
        <f t="shared" si="10"/>
        <v>0</v>
      </c>
    </row>
    <row r="97" spans="2:12" x14ac:dyDescent="0.3">
      <c r="B97" s="43"/>
      <c r="C97" s="67"/>
      <c r="D97" s="8"/>
      <c r="E97" s="8"/>
      <c r="F97" s="8"/>
      <c r="G97" s="8"/>
      <c r="H97" s="44"/>
      <c r="I97" s="101">
        <f t="shared" si="8"/>
        <v>1</v>
      </c>
      <c r="J97" s="99" t="str">
        <f t="shared" si="9"/>
        <v>0</v>
      </c>
      <c r="K97" s="99">
        <f t="shared" si="7"/>
        <v>0</v>
      </c>
      <c r="L97" s="99">
        <f t="shared" si="10"/>
        <v>0</v>
      </c>
    </row>
    <row r="98" spans="2:12" x14ac:dyDescent="0.3">
      <c r="B98" s="43"/>
      <c r="C98" s="67"/>
      <c r="D98" s="8"/>
      <c r="E98" s="8"/>
      <c r="F98" s="8"/>
      <c r="G98" s="8"/>
      <c r="H98" s="44"/>
      <c r="I98" s="101">
        <f t="shared" si="8"/>
        <v>1</v>
      </c>
      <c r="J98" s="99" t="str">
        <f t="shared" si="9"/>
        <v>0</v>
      </c>
      <c r="K98" s="99">
        <f t="shared" si="7"/>
        <v>0</v>
      </c>
      <c r="L98" s="99">
        <f t="shared" si="10"/>
        <v>0</v>
      </c>
    </row>
    <row r="99" spans="2:12" x14ac:dyDescent="0.3">
      <c r="B99" s="43"/>
      <c r="C99" s="67"/>
      <c r="D99" s="8"/>
      <c r="E99" s="8"/>
      <c r="F99" s="8"/>
      <c r="G99" s="8"/>
      <c r="H99" s="44"/>
      <c r="I99" s="101">
        <f t="shared" si="8"/>
        <v>1</v>
      </c>
      <c r="J99" s="99" t="str">
        <f t="shared" si="9"/>
        <v>0</v>
      </c>
      <c r="K99" s="99">
        <f t="shared" si="7"/>
        <v>0</v>
      </c>
      <c r="L99" s="99">
        <f t="shared" si="10"/>
        <v>0</v>
      </c>
    </row>
    <row r="100" spans="2:12" x14ac:dyDescent="0.3">
      <c r="B100" s="43"/>
      <c r="C100" s="67"/>
      <c r="D100" s="8"/>
      <c r="E100" s="8"/>
      <c r="F100" s="8"/>
      <c r="G100" s="8"/>
      <c r="H100" s="44"/>
      <c r="I100" s="101">
        <f t="shared" si="8"/>
        <v>1</v>
      </c>
      <c r="J100" s="99" t="str">
        <f t="shared" si="9"/>
        <v>0</v>
      </c>
      <c r="K100" s="99">
        <f t="shared" si="7"/>
        <v>0</v>
      </c>
      <c r="L100" s="99">
        <f t="shared" si="10"/>
        <v>0</v>
      </c>
    </row>
    <row r="101" spans="2:12" x14ac:dyDescent="0.3">
      <c r="B101" s="43"/>
      <c r="C101" s="67"/>
      <c r="D101" s="8"/>
      <c r="E101" s="8"/>
      <c r="F101" s="8"/>
      <c r="G101" s="8"/>
      <c r="H101" s="44"/>
      <c r="I101" s="101">
        <f t="shared" si="8"/>
        <v>1</v>
      </c>
      <c r="J101" s="99" t="str">
        <f t="shared" si="9"/>
        <v>0</v>
      </c>
      <c r="K101" s="99">
        <f t="shared" si="7"/>
        <v>0</v>
      </c>
      <c r="L101" s="99">
        <f t="shared" si="10"/>
        <v>0</v>
      </c>
    </row>
    <row r="102" spans="2:12" x14ac:dyDescent="0.3">
      <c r="B102" s="43"/>
      <c r="C102" s="67"/>
      <c r="D102" s="8"/>
      <c r="E102" s="8"/>
      <c r="F102" s="8"/>
      <c r="G102" s="8"/>
      <c r="H102" s="44"/>
      <c r="I102" s="101">
        <f t="shared" si="8"/>
        <v>1</v>
      </c>
      <c r="J102" s="99" t="str">
        <f t="shared" si="9"/>
        <v>0</v>
      </c>
      <c r="K102" s="99">
        <f t="shared" si="7"/>
        <v>0</v>
      </c>
      <c r="L102" s="99">
        <f t="shared" si="10"/>
        <v>0</v>
      </c>
    </row>
    <row r="103" spans="2:12" x14ac:dyDescent="0.3">
      <c r="B103" s="43"/>
      <c r="C103" s="67"/>
      <c r="D103" s="8"/>
      <c r="E103" s="8"/>
      <c r="F103" s="8"/>
      <c r="G103" s="8"/>
      <c r="H103" s="44"/>
      <c r="I103" s="101">
        <f t="shared" si="8"/>
        <v>1</v>
      </c>
      <c r="J103" s="99" t="str">
        <f t="shared" si="9"/>
        <v>0</v>
      </c>
      <c r="K103" s="99">
        <f t="shared" si="7"/>
        <v>0</v>
      </c>
      <c r="L103" s="99">
        <f t="shared" si="10"/>
        <v>0</v>
      </c>
    </row>
    <row r="104" spans="2:12" x14ac:dyDescent="0.3">
      <c r="B104" s="43"/>
      <c r="C104" s="67"/>
      <c r="D104" s="8"/>
      <c r="E104" s="8"/>
      <c r="F104" s="8"/>
      <c r="G104" s="8"/>
      <c r="H104" s="44"/>
      <c r="I104" s="101">
        <f t="shared" si="8"/>
        <v>1</v>
      </c>
      <c r="J104" s="99" t="str">
        <f t="shared" si="9"/>
        <v>0</v>
      </c>
      <c r="K104" s="99">
        <f t="shared" si="7"/>
        <v>0</v>
      </c>
      <c r="L104" s="99">
        <f t="shared" si="10"/>
        <v>0</v>
      </c>
    </row>
    <row r="105" spans="2:12" x14ac:dyDescent="0.3">
      <c r="B105" s="43"/>
      <c r="C105" s="67"/>
      <c r="D105" s="8"/>
      <c r="E105" s="8"/>
      <c r="F105" s="8"/>
      <c r="G105" s="8"/>
      <c r="H105" s="44"/>
      <c r="I105" s="101">
        <f t="shared" si="8"/>
        <v>1</v>
      </c>
      <c r="J105" s="99" t="str">
        <f t="shared" si="9"/>
        <v>0</v>
      </c>
      <c r="K105" s="99">
        <f t="shared" si="7"/>
        <v>0</v>
      </c>
      <c r="L105" s="99">
        <f t="shared" si="10"/>
        <v>0</v>
      </c>
    </row>
    <row r="106" spans="2:12" x14ac:dyDescent="0.3">
      <c r="B106" s="43"/>
      <c r="C106" s="67"/>
      <c r="D106" s="8"/>
      <c r="E106" s="8"/>
      <c r="F106" s="8"/>
      <c r="G106" s="8"/>
      <c r="H106" s="44"/>
      <c r="I106" s="101">
        <f t="shared" si="8"/>
        <v>1</v>
      </c>
      <c r="J106" s="99" t="str">
        <f t="shared" si="9"/>
        <v>0</v>
      </c>
      <c r="K106" s="99">
        <f t="shared" si="7"/>
        <v>0</v>
      </c>
      <c r="L106" s="99">
        <f t="shared" si="10"/>
        <v>0</v>
      </c>
    </row>
    <row r="107" spans="2:12" x14ac:dyDescent="0.3">
      <c r="B107" s="43"/>
      <c r="C107" s="67"/>
      <c r="D107" s="8"/>
      <c r="E107" s="8"/>
      <c r="F107" s="8"/>
      <c r="G107" s="8"/>
      <c r="H107" s="44"/>
      <c r="I107" s="101">
        <f t="shared" si="8"/>
        <v>1</v>
      </c>
      <c r="J107" s="99" t="str">
        <f t="shared" si="9"/>
        <v>0</v>
      </c>
      <c r="K107" s="99">
        <f t="shared" si="7"/>
        <v>0</v>
      </c>
      <c r="L107" s="99">
        <f t="shared" si="10"/>
        <v>0</v>
      </c>
    </row>
    <row r="108" spans="2:12" x14ac:dyDescent="0.3">
      <c r="B108" s="43"/>
      <c r="C108" s="67"/>
      <c r="D108" s="8"/>
      <c r="E108" s="8"/>
      <c r="F108" s="8"/>
      <c r="G108" s="8"/>
      <c r="H108" s="44"/>
      <c r="I108" s="101">
        <f t="shared" si="8"/>
        <v>1</v>
      </c>
      <c r="J108" s="99" t="str">
        <f t="shared" si="9"/>
        <v>0</v>
      </c>
      <c r="K108" s="99">
        <f t="shared" si="7"/>
        <v>0</v>
      </c>
      <c r="L108" s="99">
        <f t="shared" si="10"/>
        <v>0</v>
      </c>
    </row>
    <row r="109" spans="2:12" x14ac:dyDescent="0.3">
      <c r="B109" s="43"/>
      <c r="C109" s="67"/>
      <c r="D109" s="8"/>
      <c r="E109" s="8"/>
      <c r="F109" s="8"/>
      <c r="G109" s="8"/>
      <c r="H109" s="44"/>
      <c r="I109" s="101">
        <f t="shared" si="8"/>
        <v>1</v>
      </c>
      <c r="J109" s="99" t="str">
        <f t="shared" si="9"/>
        <v>0</v>
      </c>
      <c r="K109" s="99">
        <f t="shared" si="7"/>
        <v>0</v>
      </c>
      <c r="L109" s="99">
        <f t="shared" si="10"/>
        <v>0</v>
      </c>
    </row>
    <row r="110" spans="2:12" x14ac:dyDescent="0.3">
      <c r="B110" s="43"/>
      <c r="C110" s="67"/>
      <c r="D110" s="8"/>
      <c r="E110" s="8"/>
      <c r="F110" s="8"/>
      <c r="G110" s="8"/>
      <c r="H110" s="44"/>
      <c r="I110" s="101">
        <f t="shared" si="8"/>
        <v>1</v>
      </c>
      <c r="J110" s="99" t="str">
        <f t="shared" si="9"/>
        <v>0</v>
      </c>
      <c r="K110" s="99">
        <f t="shared" si="7"/>
        <v>0</v>
      </c>
      <c r="L110" s="99">
        <f t="shared" si="10"/>
        <v>0</v>
      </c>
    </row>
    <row r="111" spans="2:12" x14ac:dyDescent="0.3">
      <c r="B111" s="43"/>
      <c r="C111" s="67"/>
      <c r="D111" s="8"/>
      <c r="E111" s="8"/>
      <c r="F111" s="8"/>
      <c r="G111" s="8"/>
      <c r="H111" s="44"/>
      <c r="I111" s="101">
        <f t="shared" si="8"/>
        <v>1</v>
      </c>
      <c r="J111" s="99" t="str">
        <f t="shared" si="9"/>
        <v>0</v>
      </c>
      <c r="K111" s="99">
        <f t="shared" si="7"/>
        <v>0</v>
      </c>
      <c r="L111" s="99">
        <f t="shared" si="10"/>
        <v>0</v>
      </c>
    </row>
    <row r="112" spans="2:12" x14ac:dyDescent="0.3">
      <c r="B112" s="43"/>
      <c r="C112" s="67"/>
      <c r="D112" s="8"/>
      <c r="E112" s="8"/>
      <c r="F112" s="8"/>
      <c r="G112" s="8"/>
      <c r="H112" s="44"/>
      <c r="I112" s="101">
        <f t="shared" si="8"/>
        <v>1</v>
      </c>
      <c r="J112" s="99" t="str">
        <f t="shared" si="9"/>
        <v>0</v>
      </c>
      <c r="K112" s="99">
        <f t="shared" si="7"/>
        <v>0</v>
      </c>
      <c r="L112" s="99">
        <f t="shared" si="10"/>
        <v>0</v>
      </c>
    </row>
    <row r="113" spans="2:12" x14ac:dyDescent="0.3">
      <c r="B113" s="43"/>
      <c r="C113" s="67"/>
      <c r="D113" s="8"/>
      <c r="E113" s="8"/>
      <c r="F113" s="8"/>
      <c r="G113" s="8"/>
      <c r="H113" s="44"/>
      <c r="I113" s="101">
        <f t="shared" si="8"/>
        <v>1</v>
      </c>
      <c r="J113" s="99" t="str">
        <f t="shared" si="9"/>
        <v>0</v>
      </c>
      <c r="K113" s="99">
        <f t="shared" si="7"/>
        <v>0</v>
      </c>
      <c r="L113" s="99">
        <f t="shared" si="10"/>
        <v>0</v>
      </c>
    </row>
    <row r="114" spans="2:12" x14ac:dyDescent="0.3">
      <c r="B114" s="43"/>
      <c r="C114" s="67"/>
      <c r="D114" s="8"/>
      <c r="E114" s="8"/>
      <c r="F114" s="8"/>
      <c r="G114" s="8"/>
      <c r="H114" s="44"/>
      <c r="I114" s="101">
        <f t="shared" si="8"/>
        <v>1</v>
      </c>
      <c r="J114" s="99" t="str">
        <f t="shared" si="9"/>
        <v>0</v>
      </c>
      <c r="K114" s="99">
        <f t="shared" si="7"/>
        <v>0</v>
      </c>
      <c r="L114" s="99">
        <f t="shared" si="10"/>
        <v>0</v>
      </c>
    </row>
    <row r="115" spans="2:12" x14ac:dyDescent="0.3">
      <c r="B115" s="43"/>
      <c r="C115" s="67"/>
      <c r="D115" s="8"/>
      <c r="E115" s="8"/>
      <c r="F115" s="8"/>
      <c r="G115" s="8"/>
      <c r="H115" s="44"/>
      <c r="I115" s="101">
        <f t="shared" si="8"/>
        <v>1</v>
      </c>
      <c r="J115" s="99" t="str">
        <f t="shared" si="9"/>
        <v>0</v>
      </c>
      <c r="K115" s="99">
        <f t="shared" si="7"/>
        <v>0</v>
      </c>
      <c r="L115" s="99">
        <f t="shared" si="10"/>
        <v>0</v>
      </c>
    </row>
    <row r="116" spans="2:12" x14ac:dyDescent="0.3">
      <c r="B116" s="43"/>
      <c r="C116" s="67"/>
      <c r="D116" s="8"/>
      <c r="E116" s="8"/>
      <c r="F116" s="8"/>
      <c r="G116" s="8"/>
      <c r="H116" s="44"/>
      <c r="I116" s="101">
        <f t="shared" si="8"/>
        <v>1</v>
      </c>
      <c r="J116" s="99" t="str">
        <f t="shared" si="9"/>
        <v>0</v>
      </c>
      <c r="K116" s="99">
        <f t="shared" si="7"/>
        <v>0</v>
      </c>
      <c r="L116" s="99">
        <f t="shared" si="10"/>
        <v>0</v>
      </c>
    </row>
    <row r="117" spans="2:12" x14ac:dyDescent="0.3">
      <c r="B117" s="43"/>
      <c r="C117" s="67"/>
      <c r="D117" s="8"/>
      <c r="E117" s="8"/>
      <c r="F117" s="8"/>
      <c r="G117" s="8"/>
      <c r="H117" s="44"/>
      <c r="I117" s="101">
        <f t="shared" si="8"/>
        <v>1</v>
      </c>
      <c r="J117" s="99" t="str">
        <f t="shared" si="9"/>
        <v>0</v>
      </c>
      <c r="K117" s="99">
        <f t="shared" si="7"/>
        <v>0</v>
      </c>
      <c r="L117" s="99">
        <f t="shared" si="10"/>
        <v>0</v>
      </c>
    </row>
    <row r="118" spans="2:12" x14ac:dyDescent="0.3">
      <c r="B118" s="43"/>
      <c r="C118" s="67"/>
      <c r="D118" s="8"/>
      <c r="E118" s="8"/>
      <c r="F118" s="8"/>
      <c r="G118" s="8"/>
      <c r="H118" s="44"/>
      <c r="I118" s="101">
        <f t="shared" si="8"/>
        <v>1</v>
      </c>
      <c r="J118" s="99" t="str">
        <f t="shared" si="9"/>
        <v>0</v>
      </c>
      <c r="K118" s="99">
        <f t="shared" si="7"/>
        <v>0</v>
      </c>
      <c r="L118" s="99">
        <f t="shared" si="10"/>
        <v>0</v>
      </c>
    </row>
    <row r="119" spans="2:12" x14ac:dyDescent="0.3">
      <c r="B119" s="43"/>
      <c r="C119" s="67"/>
      <c r="D119" s="8"/>
      <c r="E119" s="8"/>
      <c r="F119" s="8"/>
      <c r="G119" s="8"/>
      <c r="H119" s="44"/>
      <c r="I119" s="101">
        <f t="shared" si="8"/>
        <v>1</v>
      </c>
      <c r="J119" s="99" t="str">
        <f t="shared" si="9"/>
        <v>0</v>
      </c>
      <c r="K119" s="99">
        <f t="shared" si="7"/>
        <v>0</v>
      </c>
      <c r="L119" s="99">
        <f t="shared" si="10"/>
        <v>0</v>
      </c>
    </row>
    <row r="120" spans="2:12" x14ac:dyDescent="0.3">
      <c r="B120" s="43"/>
      <c r="C120" s="67"/>
      <c r="D120" s="8"/>
      <c r="E120" s="8"/>
      <c r="F120" s="8"/>
      <c r="G120" s="8"/>
      <c r="H120" s="44"/>
      <c r="I120" s="101">
        <f t="shared" si="8"/>
        <v>1</v>
      </c>
      <c r="J120" s="99" t="str">
        <f t="shared" si="9"/>
        <v>0</v>
      </c>
      <c r="K120" s="99">
        <f t="shared" si="7"/>
        <v>0</v>
      </c>
      <c r="L120" s="99">
        <f t="shared" si="10"/>
        <v>0</v>
      </c>
    </row>
    <row r="121" spans="2:12" x14ac:dyDescent="0.3">
      <c r="B121" s="43"/>
      <c r="C121" s="67"/>
      <c r="D121" s="8"/>
      <c r="E121" s="8"/>
      <c r="F121" s="8"/>
      <c r="G121" s="8"/>
      <c r="H121" s="44"/>
      <c r="I121" s="101">
        <f t="shared" si="8"/>
        <v>1</v>
      </c>
      <c r="J121" s="99" t="str">
        <f t="shared" si="9"/>
        <v>0</v>
      </c>
      <c r="K121" s="99">
        <f t="shared" si="7"/>
        <v>0</v>
      </c>
      <c r="L121" s="99">
        <f t="shared" si="10"/>
        <v>0</v>
      </c>
    </row>
    <row r="122" spans="2:12" x14ac:dyDescent="0.3">
      <c r="B122" s="43"/>
      <c r="C122" s="67"/>
      <c r="D122" s="8"/>
      <c r="E122" s="8"/>
      <c r="F122" s="8"/>
      <c r="G122" s="8"/>
      <c r="H122" s="44"/>
      <c r="I122" s="101">
        <f t="shared" si="8"/>
        <v>1</v>
      </c>
      <c r="J122" s="99" t="str">
        <f t="shared" si="9"/>
        <v>0</v>
      </c>
      <c r="K122" s="99">
        <f t="shared" si="7"/>
        <v>0</v>
      </c>
      <c r="L122" s="99">
        <f t="shared" si="10"/>
        <v>0</v>
      </c>
    </row>
    <row r="123" spans="2:12" x14ac:dyDescent="0.3">
      <c r="B123" s="43"/>
      <c r="C123" s="67"/>
      <c r="D123" s="8"/>
      <c r="E123" s="8"/>
      <c r="F123" s="8"/>
      <c r="G123" s="8"/>
      <c r="H123" s="44"/>
      <c r="I123" s="101">
        <f t="shared" si="8"/>
        <v>1</v>
      </c>
      <c r="J123" s="99" t="str">
        <f t="shared" si="9"/>
        <v>0</v>
      </c>
      <c r="K123" s="99">
        <f t="shared" si="7"/>
        <v>0</v>
      </c>
      <c r="L123" s="99">
        <f t="shared" si="10"/>
        <v>0</v>
      </c>
    </row>
    <row r="124" spans="2:12" x14ac:dyDescent="0.3">
      <c r="B124" s="43"/>
      <c r="C124" s="67"/>
      <c r="D124" s="8"/>
      <c r="E124" s="8"/>
      <c r="F124" s="8"/>
      <c r="G124" s="8"/>
      <c r="H124" s="44"/>
      <c r="I124" s="101">
        <f t="shared" si="8"/>
        <v>1</v>
      </c>
      <c r="J124" s="99" t="str">
        <f t="shared" si="9"/>
        <v>0</v>
      </c>
      <c r="K124" s="99">
        <f t="shared" si="7"/>
        <v>0</v>
      </c>
      <c r="L124" s="99">
        <f t="shared" si="10"/>
        <v>0</v>
      </c>
    </row>
    <row r="125" spans="2:12" x14ac:dyDescent="0.3">
      <c r="B125" s="43"/>
      <c r="C125" s="67"/>
      <c r="D125" s="8"/>
      <c r="E125" s="8"/>
      <c r="F125" s="8"/>
      <c r="G125" s="8"/>
      <c r="H125" s="44"/>
      <c r="I125" s="101">
        <f t="shared" si="8"/>
        <v>1</v>
      </c>
      <c r="J125" s="99" t="str">
        <f t="shared" si="9"/>
        <v>0</v>
      </c>
      <c r="K125" s="99">
        <f t="shared" si="7"/>
        <v>0</v>
      </c>
      <c r="L125" s="99">
        <f t="shared" si="10"/>
        <v>0</v>
      </c>
    </row>
    <row r="126" spans="2:12" x14ac:dyDescent="0.3">
      <c r="B126" s="43"/>
      <c r="C126" s="67"/>
      <c r="D126" s="8"/>
      <c r="E126" s="8"/>
      <c r="F126" s="8"/>
      <c r="G126" s="8"/>
      <c r="H126" s="44"/>
      <c r="I126" s="101">
        <f t="shared" si="8"/>
        <v>1</v>
      </c>
      <c r="J126" s="99" t="str">
        <f t="shared" si="9"/>
        <v>0</v>
      </c>
      <c r="K126" s="99">
        <f t="shared" si="7"/>
        <v>0</v>
      </c>
      <c r="L126" s="99">
        <f t="shared" si="10"/>
        <v>0</v>
      </c>
    </row>
    <row r="127" spans="2:12" x14ac:dyDescent="0.3">
      <c r="B127" s="43"/>
      <c r="C127" s="67"/>
      <c r="D127" s="8"/>
      <c r="E127" s="8"/>
      <c r="F127" s="8"/>
      <c r="G127" s="8"/>
      <c r="H127" s="44"/>
      <c r="I127" s="101">
        <f t="shared" si="8"/>
        <v>1</v>
      </c>
      <c r="J127" s="99" t="str">
        <f t="shared" si="9"/>
        <v>0</v>
      </c>
      <c r="K127" s="99">
        <f t="shared" si="7"/>
        <v>0</v>
      </c>
      <c r="L127" s="99">
        <f t="shared" si="10"/>
        <v>0</v>
      </c>
    </row>
    <row r="128" spans="2:12" x14ac:dyDescent="0.3">
      <c r="B128" s="43"/>
      <c r="C128" s="67"/>
      <c r="D128" s="8"/>
      <c r="E128" s="8"/>
      <c r="F128" s="8"/>
      <c r="G128" s="8"/>
      <c r="H128" s="44"/>
      <c r="I128" s="101">
        <f t="shared" si="8"/>
        <v>1</v>
      </c>
      <c r="J128" s="99" t="str">
        <f t="shared" si="9"/>
        <v>0</v>
      </c>
      <c r="K128" s="99">
        <f t="shared" si="7"/>
        <v>0</v>
      </c>
      <c r="L128" s="99">
        <f t="shared" si="10"/>
        <v>0</v>
      </c>
    </row>
    <row r="129" spans="2:12" x14ac:dyDescent="0.3">
      <c r="B129" s="43"/>
      <c r="C129" s="67"/>
      <c r="D129" s="8"/>
      <c r="E129" s="8"/>
      <c r="F129" s="8"/>
      <c r="G129" s="8"/>
      <c r="H129" s="44"/>
      <c r="I129" s="101">
        <f t="shared" si="8"/>
        <v>1</v>
      </c>
      <c r="J129" s="99" t="str">
        <f t="shared" si="9"/>
        <v>0</v>
      </c>
      <c r="K129" s="99">
        <f t="shared" si="7"/>
        <v>0</v>
      </c>
      <c r="L129" s="99">
        <f t="shared" si="10"/>
        <v>0</v>
      </c>
    </row>
    <row r="130" spans="2:12" x14ac:dyDescent="0.3">
      <c r="B130" s="43"/>
      <c r="C130" s="67"/>
      <c r="D130" s="8"/>
      <c r="E130" s="8"/>
      <c r="F130" s="8"/>
      <c r="G130" s="8"/>
      <c r="H130" s="44"/>
      <c r="I130" s="101">
        <f t="shared" si="8"/>
        <v>1</v>
      </c>
      <c r="J130" s="99" t="str">
        <f t="shared" si="9"/>
        <v>0</v>
      </c>
      <c r="K130" s="99">
        <f t="shared" si="7"/>
        <v>0</v>
      </c>
      <c r="L130" s="99">
        <f t="shared" si="10"/>
        <v>0</v>
      </c>
    </row>
    <row r="131" spans="2:12" x14ac:dyDescent="0.3">
      <c r="B131" s="43"/>
      <c r="C131" s="67"/>
      <c r="D131" s="8"/>
      <c r="E131" s="8"/>
      <c r="F131" s="8"/>
      <c r="G131" s="8"/>
      <c r="H131" s="44"/>
      <c r="I131" s="101">
        <f t="shared" si="8"/>
        <v>1</v>
      </c>
      <c r="J131" s="99" t="str">
        <f t="shared" si="9"/>
        <v>0</v>
      </c>
      <c r="K131" s="99">
        <f t="shared" si="7"/>
        <v>0</v>
      </c>
      <c r="L131" s="99">
        <f t="shared" si="10"/>
        <v>0</v>
      </c>
    </row>
    <row r="132" spans="2:12" x14ac:dyDescent="0.3">
      <c r="B132" s="43"/>
      <c r="C132" s="67"/>
      <c r="D132" s="8"/>
      <c r="E132" s="8"/>
      <c r="F132" s="8"/>
      <c r="G132" s="8"/>
      <c r="H132" s="44"/>
      <c r="I132" s="101">
        <f t="shared" si="8"/>
        <v>1</v>
      </c>
      <c r="J132" s="99" t="str">
        <f t="shared" si="9"/>
        <v>0</v>
      </c>
      <c r="K132" s="99">
        <f t="shared" si="7"/>
        <v>0</v>
      </c>
      <c r="L132" s="99">
        <f t="shared" si="10"/>
        <v>0</v>
      </c>
    </row>
    <row r="133" spans="2:12" x14ac:dyDescent="0.3">
      <c r="B133" s="43"/>
      <c r="C133" s="67"/>
      <c r="D133" s="8"/>
      <c r="E133" s="8"/>
      <c r="F133" s="8"/>
      <c r="G133" s="8"/>
      <c r="H133" s="44"/>
      <c r="I133" s="101">
        <f t="shared" si="8"/>
        <v>1</v>
      </c>
      <c r="J133" s="99" t="str">
        <f t="shared" si="9"/>
        <v>0</v>
      </c>
      <c r="K133" s="99">
        <f t="shared" si="7"/>
        <v>0</v>
      </c>
      <c r="L133" s="99">
        <f t="shared" si="10"/>
        <v>0</v>
      </c>
    </row>
    <row r="134" spans="2:12" x14ac:dyDescent="0.3">
      <c r="B134" s="43"/>
      <c r="C134" s="67"/>
      <c r="D134" s="8"/>
      <c r="E134" s="8"/>
      <c r="F134" s="8"/>
      <c r="G134" s="8"/>
      <c r="H134" s="44"/>
      <c r="I134" s="101">
        <f t="shared" si="8"/>
        <v>1</v>
      </c>
      <c r="J134" s="99" t="str">
        <f t="shared" si="9"/>
        <v>0</v>
      </c>
      <c r="K134" s="99">
        <f t="shared" si="7"/>
        <v>0</v>
      </c>
      <c r="L134" s="99">
        <f t="shared" si="10"/>
        <v>0</v>
      </c>
    </row>
    <row r="135" spans="2:12" x14ac:dyDescent="0.3">
      <c r="B135" s="43"/>
      <c r="C135" s="67"/>
      <c r="D135" s="8"/>
      <c r="E135" s="8"/>
      <c r="F135" s="8"/>
      <c r="G135" s="8"/>
      <c r="H135" s="44"/>
      <c r="I135" s="101">
        <f t="shared" si="8"/>
        <v>1</v>
      </c>
      <c r="J135" s="99" t="str">
        <f t="shared" si="9"/>
        <v>0</v>
      </c>
      <c r="K135" s="99">
        <f t="shared" si="7"/>
        <v>0</v>
      </c>
      <c r="L135" s="99">
        <f t="shared" si="10"/>
        <v>0</v>
      </c>
    </row>
    <row r="136" spans="2:12" x14ac:dyDescent="0.3">
      <c r="B136" s="43"/>
      <c r="C136" s="67"/>
      <c r="D136" s="8"/>
      <c r="E136" s="8"/>
      <c r="F136" s="8"/>
      <c r="G136" s="8"/>
      <c r="H136" s="44"/>
      <c r="I136" s="101">
        <f t="shared" si="8"/>
        <v>1</v>
      </c>
      <c r="J136" s="99" t="str">
        <f t="shared" si="9"/>
        <v>0</v>
      </c>
      <c r="K136" s="99">
        <f t="shared" si="7"/>
        <v>0</v>
      </c>
      <c r="L136" s="99">
        <f t="shared" si="10"/>
        <v>0</v>
      </c>
    </row>
    <row r="137" spans="2:12" x14ac:dyDescent="0.3">
      <c r="B137" s="43"/>
      <c r="C137" s="67"/>
      <c r="D137" s="8"/>
      <c r="E137" s="8"/>
      <c r="F137" s="8"/>
      <c r="G137" s="8"/>
      <c r="H137" s="44"/>
      <c r="I137" s="101">
        <f t="shared" si="8"/>
        <v>1</v>
      </c>
      <c r="J137" s="99" t="str">
        <f t="shared" si="9"/>
        <v>0</v>
      </c>
      <c r="K137" s="99">
        <f t="shared" si="7"/>
        <v>0</v>
      </c>
      <c r="L137" s="99">
        <f t="shared" si="10"/>
        <v>0</v>
      </c>
    </row>
    <row r="138" spans="2:12" x14ac:dyDescent="0.3">
      <c r="B138" s="43"/>
      <c r="C138" s="67"/>
      <c r="D138" s="8"/>
      <c r="E138" s="8"/>
      <c r="F138" s="8"/>
      <c r="G138" s="8"/>
      <c r="H138" s="44"/>
      <c r="I138" s="101">
        <f t="shared" si="8"/>
        <v>1</v>
      </c>
      <c r="J138" s="99" t="str">
        <f t="shared" si="9"/>
        <v>0</v>
      </c>
      <c r="K138" s="99">
        <f t="shared" si="7"/>
        <v>0</v>
      </c>
      <c r="L138" s="99">
        <f t="shared" si="10"/>
        <v>0</v>
      </c>
    </row>
    <row r="139" spans="2:12" x14ac:dyDescent="0.3">
      <c r="B139" s="43"/>
      <c r="C139" s="67"/>
      <c r="D139" s="8"/>
      <c r="E139" s="8"/>
      <c r="F139" s="8"/>
      <c r="G139" s="8"/>
      <c r="H139" s="44"/>
      <c r="I139" s="101">
        <f t="shared" si="8"/>
        <v>1</v>
      </c>
      <c r="J139" s="99" t="str">
        <f t="shared" si="9"/>
        <v>0</v>
      </c>
      <c r="K139" s="99">
        <f t="shared" si="7"/>
        <v>0</v>
      </c>
      <c r="L139" s="99">
        <f t="shared" si="10"/>
        <v>0</v>
      </c>
    </row>
    <row r="140" spans="2:12" x14ac:dyDescent="0.3">
      <c r="B140" s="43"/>
      <c r="C140" s="67"/>
      <c r="D140" s="8"/>
      <c r="E140" s="8"/>
      <c r="F140" s="8"/>
      <c r="G140" s="8"/>
      <c r="H140" s="44"/>
      <c r="I140" s="101">
        <f t="shared" si="8"/>
        <v>1</v>
      </c>
      <c r="J140" s="99" t="str">
        <f t="shared" si="9"/>
        <v>0</v>
      </c>
      <c r="K140" s="99">
        <f t="shared" si="7"/>
        <v>0</v>
      </c>
      <c r="L140" s="99">
        <f t="shared" si="10"/>
        <v>0</v>
      </c>
    </row>
    <row r="141" spans="2:12" x14ac:dyDescent="0.3">
      <c r="B141" s="43"/>
      <c r="C141" s="67"/>
      <c r="D141" s="8"/>
      <c r="E141" s="8"/>
      <c r="F141" s="8"/>
      <c r="G141" s="8"/>
      <c r="H141" s="44"/>
      <c r="I141" s="101">
        <f t="shared" si="8"/>
        <v>1</v>
      </c>
      <c r="J141" s="99" t="str">
        <f t="shared" si="9"/>
        <v>0</v>
      </c>
      <c r="K141" s="99">
        <f t="shared" si="7"/>
        <v>0</v>
      </c>
      <c r="L141" s="99">
        <f t="shared" si="10"/>
        <v>0</v>
      </c>
    </row>
    <row r="142" spans="2:12" x14ac:dyDescent="0.3">
      <c r="B142" s="43"/>
      <c r="C142" s="67"/>
      <c r="D142" s="8"/>
      <c r="E142" s="8"/>
      <c r="F142" s="8"/>
      <c r="G142" s="8"/>
      <c r="H142" s="44"/>
      <c r="I142" s="101">
        <f t="shared" si="8"/>
        <v>1</v>
      </c>
      <c r="J142" s="99" t="str">
        <f t="shared" si="9"/>
        <v>0</v>
      </c>
      <c r="K142" s="99">
        <f t="shared" ref="K142:K205" si="11">IF(J142="중복",(E141-D142+1),0)</f>
        <v>0</v>
      </c>
      <c r="L142" s="99">
        <f t="shared" si="10"/>
        <v>0</v>
      </c>
    </row>
    <row r="143" spans="2:12" x14ac:dyDescent="0.3">
      <c r="B143" s="43"/>
      <c r="C143" s="67"/>
      <c r="D143" s="8"/>
      <c r="E143" s="8"/>
      <c r="F143" s="8"/>
      <c r="G143" s="8"/>
      <c r="H143" s="44"/>
      <c r="I143" s="101">
        <f t="shared" ref="I143:I206" si="12">E143-D143+1</f>
        <v>1</v>
      </c>
      <c r="J143" s="99" t="str">
        <f t="shared" si="9"/>
        <v>0</v>
      </c>
      <c r="K143" s="99">
        <f t="shared" si="11"/>
        <v>0</v>
      </c>
      <c r="L143" s="99">
        <f t="shared" si="10"/>
        <v>0</v>
      </c>
    </row>
    <row r="144" spans="2:12" x14ac:dyDescent="0.3">
      <c r="B144" s="43"/>
      <c r="C144" s="67"/>
      <c r="D144" s="8"/>
      <c r="E144" s="8"/>
      <c r="F144" s="8"/>
      <c r="G144" s="8"/>
      <c r="H144" s="44"/>
      <c r="I144" s="101">
        <f t="shared" si="12"/>
        <v>1</v>
      </c>
      <c r="J144" s="99" t="str">
        <f t="shared" ref="J144:J207" si="13">IF(I144=1,"0",IF(E143&gt;=D144,"중복",IF(E143&lt;D144,"O.K.",0)))</f>
        <v>0</v>
      </c>
      <c r="K144" s="99">
        <f t="shared" si="11"/>
        <v>0</v>
      </c>
      <c r="L144" s="99">
        <f t="shared" ref="L144:L207" si="14">IF(I144=1,0,(I144-K144))</f>
        <v>0</v>
      </c>
    </row>
    <row r="145" spans="2:12" x14ac:dyDescent="0.3">
      <c r="B145" s="43"/>
      <c r="C145" s="67"/>
      <c r="D145" s="8"/>
      <c r="E145" s="8"/>
      <c r="F145" s="8"/>
      <c r="G145" s="8"/>
      <c r="H145" s="44"/>
      <c r="I145" s="101">
        <f t="shared" si="12"/>
        <v>1</v>
      </c>
      <c r="J145" s="99" t="str">
        <f t="shared" si="13"/>
        <v>0</v>
      </c>
      <c r="K145" s="99">
        <f t="shared" si="11"/>
        <v>0</v>
      </c>
      <c r="L145" s="99">
        <f t="shared" si="14"/>
        <v>0</v>
      </c>
    </row>
    <row r="146" spans="2:12" x14ac:dyDescent="0.3">
      <c r="B146" s="43"/>
      <c r="C146" s="67"/>
      <c r="D146" s="8"/>
      <c r="E146" s="8"/>
      <c r="F146" s="8"/>
      <c r="G146" s="8"/>
      <c r="H146" s="44"/>
      <c r="I146" s="101">
        <f t="shared" si="12"/>
        <v>1</v>
      </c>
      <c r="J146" s="99" t="str">
        <f t="shared" si="13"/>
        <v>0</v>
      </c>
      <c r="K146" s="99">
        <f t="shared" si="11"/>
        <v>0</v>
      </c>
      <c r="L146" s="99">
        <f t="shared" si="14"/>
        <v>0</v>
      </c>
    </row>
    <row r="147" spans="2:12" x14ac:dyDescent="0.3">
      <c r="B147" s="43"/>
      <c r="C147" s="67"/>
      <c r="D147" s="8"/>
      <c r="E147" s="8"/>
      <c r="F147" s="8"/>
      <c r="G147" s="8"/>
      <c r="H147" s="44"/>
      <c r="I147" s="101">
        <f t="shared" si="12"/>
        <v>1</v>
      </c>
      <c r="J147" s="99" t="str">
        <f t="shared" si="13"/>
        <v>0</v>
      </c>
      <c r="K147" s="99">
        <f t="shared" si="11"/>
        <v>0</v>
      </c>
      <c r="L147" s="99">
        <f t="shared" si="14"/>
        <v>0</v>
      </c>
    </row>
    <row r="148" spans="2:12" x14ac:dyDescent="0.3">
      <c r="B148" s="43"/>
      <c r="C148" s="67"/>
      <c r="D148" s="8"/>
      <c r="E148" s="8"/>
      <c r="F148" s="8"/>
      <c r="G148" s="8"/>
      <c r="H148" s="44"/>
      <c r="I148" s="101">
        <f t="shared" si="12"/>
        <v>1</v>
      </c>
      <c r="J148" s="99" t="str">
        <f t="shared" si="13"/>
        <v>0</v>
      </c>
      <c r="K148" s="99">
        <f t="shared" si="11"/>
        <v>0</v>
      </c>
      <c r="L148" s="99">
        <f t="shared" si="14"/>
        <v>0</v>
      </c>
    </row>
    <row r="149" spans="2:12" x14ac:dyDescent="0.3">
      <c r="B149" s="43"/>
      <c r="C149" s="67"/>
      <c r="D149" s="8"/>
      <c r="E149" s="8"/>
      <c r="F149" s="8"/>
      <c r="G149" s="8"/>
      <c r="H149" s="44"/>
      <c r="I149" s="101">
        <f t="shared" si="12"/>
        <v>1</v>
      </c>
      <c r="J149" s="99" t="str">
        <f t="shared" si="13"/>
        <v>0</v>
      </c>
      <c r="K149" s="99">
        <f t="shared" si="11"/>
        <v>0</v>
      </c>
      <c r="L149" s="99">
        <f t="shared" si="14"/>
        <v>0</v>
      </c>
    </row>
    <row r="150" spans="2:12" x14ac:dyDescent="0.3">
      <c r="B150" s="43"/>
      <c r="C150" s="67"/>
      <c r="D150" s="8"/>
      <c r="E150" s="8"/>
      <c r="F150" s="8"/>
      <c r="G150" s="8"/>
      <c r="H150" s="44"/>
      <c r="I150" s="101">
        <f t="shared" si="12"/>
        <v>1</v>
      </c>
      <c r="J150" s="99" t="str">
        <f t="shared" si="13"/>
        <v>0</v>
      </c>
      <c r="K150" s="99">
        <f t="shared" si="11"/>
        <v>0</v>
      </c>
      <c r="L150" s="99">
        <f t="shared" si="14"/>
        <v>0</v>
      </c>
    </row>
    <row r="151" spans="2:12" x14ac:dyDescent="0.3">
      <c r="B151" s="43"/>
      <c r="C151" s="67"/>
      <c r="D151" s="8"/>
      <c r="E151" s="8"/>
      <c r="F151" s="8"/>
      <c r="G151" s="8"/>
      <c r="H151" s="44"/>
      <c r="I151" s="101">
        <f t="shared" si="12"/>
        <v>1</v>
      </c>
      <c r="J151" s="99" t="str">
        <f t="shared" si="13"/>
        <v>0</v>
      </c>
      <c r="K151" s="99">
        <f t="shared" si="11"/>
        <v>0</v>
      </c>
      <c r="L151" s="99">
        <f t="shared" si="14"/>
        <v>0</v>
      </c>
    </row>
    <row r="152" spans="2:12" x14ac:dyDescent="0.3">
      <c r="B152" s="43"/>
      <c r="C152" s="67"/>
      <c r="D152" s="8"/>
      <c r="E152" s="8"/>
      <c r="F152" s="8"/>
      <c r="G152" s="8"/>
      <c r="H152" s="44"/>
      <c r="I152" s="101">
        <f t="shared" si="12"/>
        <v>1</v>
      </c>
      <c r="J152" s="99" t="str">
        <f t="shared" si="13"/>
        <v>0</v>
      </c>
      <c r="K152" s="99">
        <f t="shared" si="11"/>
        <v>0</v>
      </c>
      <c r="L152" s="99">
        <f t="shared" si="14"/>
        <v>0</v>
      </c>
    </row>
    <row r="153" spans="2:12" x14ac:dyDescent="0.3">
      <c r="B153" s="43"/>
      <c r="C153" s="67"/>
      <c r="D153" s="8"/>
      <c r="E153" s="8"/>
      <c r="F153" s="8"/>
      <c r="G153" s="8"/>
      <c r="H153" s="44"/>
      <c r="I153" s="101">
        <f t="shared" si="12"/>
        <v>1</v>
      </c>
      <c r="J153" s="99" t="str">
        <f t="shared" si="13"/>
        <v>0</v>
      </c>
      <c r="K153" s="99">
        <f t="shared" si="11"/>
        <v>0</v>
      </c>
      <c r="L153" s="99">
        <f t="shared" si="14"/>
        <v>0</v>
      </c>
    </row>
    <row r="154" spans="2:12" x14ac:dyDescent="0.3">
      <c r="B154" s="43"/>
      <c r="C154" s="67"/>
      <c r="D154" s="8"/>
      <c r="E154" s="8"/>
      <c r="F154" s="8"/>
      <c r="G154" s="8"/>
      <c r="H154" s="44"/>
      <c r="I154" s="101">
        <f t="shared" si="12"/>
        <v>1</v>
      </c>
      <c r="J154" s="99" t="str">
        <f t="shared" si="13"/>
        <v>0</v>
      </c>
      <c r="K154" s="99">
        <f t="shared" si="11"/>
        <v>0</v>
      </c>
      <c r="L154" s="99">
        <f t="shared" si="14"/>
        <v>0</v>
      </c>
    </row>
    <row r="155" spans="2:12" x14ac:dyDescent="0.3">
      <c r="B155" s="43"/>
      <c r="C155" s="67"/>
      <c r="D155" s="8"/>
      <c r="E155" s="8"/>
      <c r="F155" s="8"/>
      <c r="G155" s="8"/>
      <c r="H155" s="44"/>
      <c r="I155" s="101">
        <f t="shared" si="12"/>
        <v>1</v>
      </c>
      <c r="J155" s="99" t="str">
        <f t="shared" si="13"/>
        <v>0</v>
      </c>
      <c r="K155" s="99">
        <f t="shared" si="11"/>
        <v>0</v>
      </c>
      <c r="L155" s="99">
        <f t="shared" si="14"/>
        <v>0</v>
      </c>
    </row>
    <row r="156" spans="2:12" x14ac:dyDescent="0.3">
      <c r="B156" s="43"/>
      <c r="C156" s="67"/>
      <c r="D156" s="8"/>
      <c r="E156" s="8"/>
      <c r="F156" s="8"/>
      <c r="G156" s="8"/>
      <c r="H156" s="44"/>
      <c r="I156" s="101">
        <f t="shared" si="12"/>
        <v>1</v>
      </c>
      <c r="J156" s="99" t="str">
        <f t="shared" si="13"/>
        <v>0</v>
      </c>
      <c r="K156" s="99">
        <f t="shared" si="11"/>
        <v>0</v>
      </c>
      <c r="L156" s="99">
        <f t="shared" si="14"/>
        <v>0</v>
      </c>
    </row>
    <row r="157" spans="2:12" x14ac:dyDescent="0.3">
      <c r="B157" s="43"/>
      <c r="C157" s="67"/>
      <c r="D157" s="8"/>
      <c r="E157" s="8"/>
      <c r="F157" s="8"/>
      <c r="G157" s="8"/>
      <c r="H157" s="44"/>
      <c r="I157" s="101">
        <f t="shared" si="12"/>
        <v>1</v>
      </c>
      <c r="J157" s="99" t="str">
        <f t="shared" si="13"/>
        <v>0</v>
      </c>
      <c r="K157" s="99">
        <f t="shared" si="11"/>
        <v>0</v>
      </c>
      <c r="L157" s="99">
        <f t="shared" si="14"/>
        <v>0</v>
      </c>
    </row>
    <row r="158" spans="2:12" x14ac:dyDescent="0.3">
      <c r="B158" s="43"/>
      <c r="C158" s="67"/>
      <c r="D158" s="8"/>
      <c r="E158" s="8"/>
      <c r="F158" s="8"/>
      <c r="G158" s="8"/>
      <c r="H158" s="44"/>
      <c r="I158" s="101">
        <f t="shared" si="12"/>
        <v>1</v>
      </c>
      <c r="J158" s="99" t="str">
        <f t="shared" si="13"/>
        <v>0</v>
      </c>
      <c r="K158" s="99">
        <f t="shared" si="11"/>
        <v>0</v>
      </c>
      <c r="L158" s="99">
        <f t="shared" si="14"/>
        <v>0</v>
      </c>
    </row>
    <row r="159" spans="2:12" x14ac:dyDescent="0.3">
      <c r="B159" s="43"/>
      <c r="C159" s="67"/>
      <c r="D159" s="8"/>
      <c r="E159" s="8"/>
      <c r="F159" s="8"/>
      <c r="G159" s="8"/>
      <c r="H159" s="44"/>
      <c r="I159" s="101">
        <f t="shared" si="12"/>
        <v>1</v>
      </c>
      <c r="J159" s="99" t="str">
        <f t="shared" si="13"/>
        <v>0</v>
      </c>
      <c r="K159" s="99">
        <f t="shared" si="11"/>
        <v>0</v>
      </c>
      <c r="L159" s="99">
        <f t="shared" si="14"/>
        <v>0</v>
      </c>
    </row>
    <row r="160" spans="2:12" x14ac:dyDescent="0.3">
      <c r="B160" s="43"/>
      <c r="C160" s="67"/>
      <c r="D160" s="8"/>
      <c r="E160" s="8"/>
      <c r="F160" s="8"/>
      <c r="G160" s="8"/>
      <c r="H160" s="44"/>
      <c r="I160" s="101">
        <f t="shared" si="12"/>
        <v>1</v>
      </c>
      <c r="J160" s="99" t="str">
        <f t="shared" si="13"/>
        <v>0</v>
      </c>
      <c r="K160" s="99">
        <f t="shared" si="11"/>
        <v>0</v>
      </c>
      <c r="L160" s="99">
        <f t="shared" si="14"/>
        <v>0</v>
      </c>
    </row>
    <row r="161" spans="2:12" x14ac:dyDescent="0.3">
      <c r="B161" s="43"/>
      <c r="C161" s="67"/>
      <c r="D161" s="8"/>
      <c r="E161" s="8"/>
      <c r="F161" s="8"/>
      <c r="G161" s="8"/>
      <c r="H161" s="44"/>
      <c r="I161" s="101">
        <f t="shared" si="12"/>
        <v>1</v>
      </c>
      <c r="J161" s="99" t="str">
        <f t="shared" si="13"/>
        <v>0</v>
      </c>
      <c r="K161" s="99">
        <f t="shared" si="11"/>
        <v>0</v>
      </c>
      <c r="L161" s="99">
        <f t="shared" si="14"/>
        <v>0</v>
      </c>
    </row>
    <row r="162" spans="2:12" x14ac:dyDescent="0.3">
      <c r="B162" s="43"/>
      <c r="C162" s="67"/>
      <c r="D162" s="8"/>
      <c r="E162" s="8"/>
      <c r="F162" s="8"/>
      <c r="G162" s="8"/>
      <c r="H162" s="44"/>
      <c r="I162" s="101">
        <f t="shared" si="12"/>
        <v>1</v>
      </c>
      <c r="J162" s="99" t="str">
        <f t="shared" si="13"/>
        <v>0</v>
      </c>
      <c r="K162" s="99">
        <f t="shared" si="11"/>
        <v>0</v>
      </c>
      <c r="L162" s="99">
        <f t="shared" si="14"/>
        <v>0</v>
      </c>
    </row>
    <row r="163" spans="2:12" x14ac:dyDescent="0.3">
      <c r="B163" s="43"/>
      <c r="C163" s="67"/>
      <c r="D163" s="8"/>
      <c r="E163" s="8"/>
      <c r="F163" s="8"/>
      <c r="G163" s="8"/>
      <c r="H163" s="44"/>
      <c r="I163" s="101">
        <f t="shared" si="12"/>
        <v>1</v>
      </c>
      <c r="J163" s="99" t="str">
        <f t="shared" si="13"/>
        <v>0</v>
      </c>
      <c r="K163" s="99">
        <f t="shared" si="11"/>
        <v>0</v>
      </c>
      <c r="L163" s="99">
        <f t="shared" si="14"/>
        <v>0</v>
      </c>
    </row>
    <row r="164" spans="2:12" x14ac:dyDescent="0.3">
      <c r="B164" s="43"/>
      <c r="C164" s="67"/>
      <c r="D164" s="8"/>
      <c r="E164" s="8"/>
      <c r="F164" s="8"/>
      <c r="G164" s="8"/>
      <c r="H164" s="44"/>
      <c r="I164" s="101">
        <f t="shared" si="12"/>
        <v>1</v>
      </c>
      <c r="J164" s="99" t="str">
        <f t="shared" si="13"/>
        <v>0</v>
      </c>
      <c r="K164" s="99">
        <f t="shared" si="11"/>
        <v>0</v>
      </c>
      <c r="L164" s="99">
        <f t="shared" si="14"/>
        <v>0</v>
      </c>
    </row>
    <row r="165" spans="2:12" x14ac:dyDescent="0.3">
      <c r="B165" s="43"/>
      <c r="C165" s="67"/>
      <c r="D165" s="8"/>
      <c r="E165" s="8"/>
      <c r="F165" s="8"/>
      <c r="G165" s="8"/>
      <c r="H165" s="44"/>
      <c r="I165" s="101">
        <f t="shared" si="12"/>
        <v>1</v>
      </c>
      <c r="J165" s="99" t="str">
        <f t="shared" si="13"/>
        <v>0</v>
      </c>
      <c r="K165" s="99">
        <f t="shared" si="11"/>
        <v>0</v>
      </c>
      <c r="L165" s="99">
        <f t="shared" si="14"/>
        <v>0</v>
      </c>
    </row>
    <row r="166" spans="2:12" x14ac:dyDescent="0.3">
      <c r="B166" s="43"/>
      <c r="C166" s="67"/>
      <c r="D166" s="8"/>
      <c r="E166" s="8"/>
      <c r="F166" s="8"/>
      <c r="G166" s="8"/>
      <c r="H166" s="44"/>
      <c r="I166" s="101">
        <f t="shared" si="12"/>
        <v>1</v>
      </c>
      <c r="J166" s="99" t="str">
        <f t="shared" si="13"/>
        <v>0</v>
      </c>
      <c r="K166" s="99">
        <f t="shared" si="11"/>
        <v>0</v>
      </c>
      <c r="L166" s="99">
        <f t="shared" si="14"/>
        <v>0</v>
      </c>
    </row>
    <row r="167" spans="2:12" x14ac:dyDescent="0.3">
      <c r="B167" s="43"/>
      <c r="C167" s="67"/>
      <c r="D167" s="8"/>
      <c r="E167" s="8"/>
      <c r="F167" s="8"/>
      <c r="G167" s="8"/>
      <c r="H167" s="44"/>
      <c r="I167" s="101">
        <f t="shared" si="12"/>
        <v>1</v>
      </c>
      <c r="J167" s="99" t="str">
        <f t="shared" si="13"/>
        <v>0</v>
      </c>
      <c r="K167" s="99">
        <f t="shared" si="11"/>
        <v>0</v>
      </c>
      <c r="L167" s="99">
        <f t="shared" si="14"/>
        <v>0</v>
      </c>
    </row>
    <row r="168" spans="2:12" x14ac:dyDescent="0.3">
      <c r="B168" s="43"/>
      <c r="C168" s="67"/>
      <c r="D168" s="8"/>
      <c r="E168" s="8"/>
      <c r="F168" s="8"/>
      <c r="G168" s="8"/>
      <c r="H168" s="44"/>
      <c r="I168" s="101">
        <f t="shared" si="12"/>
        <v>1</v>
      </c>
      <c r="J168" s="99" t="str">
        <f t="shared" si="13"/>
        <v>0</v>
      </c>
      <c r="K168" s="99">
        <f t="shared" si="11"/>
        <v>0</v>
      </c>
      <c r="L168" s="99">
        <f t="shared" si="14"/>
        <v>0</v>
      </c>
    </row>
    <row r="169" spans="2:12" x14ac:dyDescent="0.3">
      <c r="B169" s="43"/>
      <c r="C169" s="67"/>
      <c r="D169" s="8"/>
      <c r="E169" s="8"/>
      <c r="F169" s="8"/>
      <c r="G169" s="8"/>
      <c r="H169" s="44"/>
      <c r="I169" s="101">
        <f t="shared" si="12"/>
        <v>1</v>
      </c>
      <c r="J169" s="99" t="str">
        <f t="shared" si="13"/>
        <v>0</v>
      </c>
      <c r="K169" s="99">
        <f t="shared" si="11"/>
        <v>0</v>
      </c>
      <c r="L169" s="99">
        <f t="shared" si="14"/>
        <v>0</v>
      </c>
    </row>
    <row r="170" spans="2:12" x14ac:dyDescent="0.3">
      <c r="B170" s="43"/>
      <c r="C170" s="67"/>
      <c r="D170" s="8"/>
      <c r="E170" s="8"/>
      <c r="F170" s="8"/>
      <c r="G170" s="8"/>
      <c r="H170" s="44"/>
      <c r="I170" s="101">
        <f t="shared" si="12"/>
        <v>1</v>
      </c>
      <c r="J170" s="99" t="str">
        <f t="shared" si="13"/>
        <v>0</v>
      </c>
      <c r="K170" s="99">
        <f t="shared" si="11"/>
        <v>0</v>
      </c>
      <c r="L170" s="99">
        <f t="shared" si="14"/>
        <v>0</v>
      </c>
    </row>
    <row r="171" spans="2:12" x14ac:dyDescent="0.3">
      <c r="B171" s="43"/>
      <c r="C171" s="67"/>
      <c r="D171" s="8"/>
      <c r="E171" s="8"/>
      <c r="F171" s="8"/>
      <c r="G171" s="8"/>
      <c r="H171" s="44"/>
      <c r="I171" s="101">
        <f t="shared" si="12"/>
        <v>1</v>
      </c>
      <c r="J171" s="99" t="str">
        <f t="shared" si="13"/>
        <v>0</v>
      </c>
      <c r="K171" s="99">
        <f t="shared" si="11"/>
        <v>0</v>
      </c>
      <c r="L171" s="99">
        <f t="shared" si="14"/>
        <v>0</v>
      </c>
    </row>
    <row r="172" spans="2:12" x14ac:dyDescent="0.3">
      <c r="B172" s="43"/>
      <c r="C172" s="67"/>
      <c r="D172" s="8"/>
      <c r="E172" s="8"/>
      <c r="F172" s="8"/>
      <c r="G172" s="8"/>
      <c r="H172" s="44"/>
      <c r="I172" s="101">
        <f t="shared" si="12"/>
        <v>1</v>
      </c>
      <c r="J172" s="99" t="str">
        <f t="shared" si="13"/>
        <v>0</v>
      </c>
      <c r="K172" s="99">
        <f t="shared" si="11"/>
        <v>0</v>
      </c>
      <c r="L172" s="99">
        <f t="shared" si="14"/>
        <v>0</v>
      </c>
    </row>
    <row r="173" spans="2:12" x14ac:dyDescent="0.3">
      <c r="B173" s="43"/>
      <c r="C173" s="67"/>
      <c r="D173" s="8"/>
      <c r="E173" s="8"/>
      <c r="F173" s="8"/>
      <c r="G173" s="8"/>
      <c r="H173" s="44"/>
      <c r="I173" s="101">
        <f t="shared" si="12"/>
        <v>1</v>
      </c>
      <c r="J173" s="99" t="str">
        <f t="shared" si="13"/>
        <v>0</v>
      </c>
      <c r="K173" s="99">
        <f t="shared" si="11"/>
        <v>0</v>
      </c>
      <c r="L173" s="99">
        <f t="shared" si="14"/>
        <v>0</v>
      </c>
    </row>
    <row r="174" spans="2:12" x14ac:dyDescent="0.3">
      <c r="B174" s="43"/>
      <c r="C174" s="67"/>
      <c r="D174" s="8"/>
      <c r="E174" s="8"/>
      <c r="F174" s="8"/>
      <c r="G174" s="8"/>
      <c r="H174" s="44"/>
      <c r="I174" s="101">
        <f t="shared" si="12"/>
        <v>1</v>
      </c>
      <c r="J174" s="99" t="str">
        <f t="shared" si="13"/>
        <v>0</v>
      </c>
      <c r="K174" s="99">
        <f t="shared" si="11"/>
        <v>0</v>
      </c>
      <c r="L174" s="99">
        <f t="shared" si="14"/>
        <v>0</v>
      </c>
    </row>
    <row r="175" spans="2:12" x14ac:dyDescent="0.3">
      <c r="B175" s="43"/>
      <c r="C175" s="67"/>
      <c r="D175" s="8"/>
      <c r="E175" s="8"/>
      <c r="F175" s="8"/>
      <c r="G175" s="8"/>
      <c r="H175" s="44"/>
      <c r="I175" s="101">
        <f t="shared" si="12"/>
        <v>1</v>
      </c>
      <c r="J175" s="99" t="str">
        <f t="shared" si="13"/>
        <v>0</v>
      </c>
      <c r="K175" s="99">
        <f t="shared" si="11"/>
        <v>0</v>
      </c>
      <c r="L175" s="99">
        <f t="shared" si="14"/>
        <v>0</v>
      </c>
    </row>
    <row r="176" spans="2:12" x14ac:dyDescent="0.3">
      <c r="B176" s="43"/>
      <c r="C176" s="67"/>
      <c r="D176" s="8"/>
      <c r="E176" s="8"/>
      <c r="F176" s="8"/>
      <c r="G176" s="8"/>
      <c r="H176" s="44"/>
      <c r="I176" s="101">
        <f t="shared" si="12"/>
        <v>1</v>
      </c>
      <c r="J176" s="99" t="str">
        <f t="shared" si="13"/>
        <v>0</v>
      </c>
      <c r="K176" s="99">
        <f t="shared" si="11"/>
        <v>0</v>
      </c>
      <c r="L176" s="99">
        <f t="shared" si="14"/>
        <v>0</v>
      </c>
    </row>
    <row r="177" spans="2:12" x14ac:dyDescent="0.3">
      <c r="B177" s="43"/>
      <c r="C177" s="67"/>
      <c r="D177" s="8"/>
      <c r="E177" s="8"/>
      <c r="F177" s="8"/>
      <c r="G177" s="8"/>
      <c r="H177" s="44"/>
      <c r="I177" s="101">
        <f t="shared" si="12"/>
        <v>1</v>
      </c>
      <c r="J177" s="99" t="str">
        <f t="shared" si="13"/>
        <v>0</v>
      </c>
      <c r="K177" s="99">
        <f t="shared" si="11"/>
        <v>0</v>
      </c>
      <c r="L177" s="99">
        <f t="shared" si="14"/>
        <v>0</v>
      </c>
    </row>
    <row r="178" spans="2:12" x14ac:dyDescent="0.3">
      <c r="B178" s="43"/>
      <c r="C178" s="67"/>
      <c r="D178" s="8"/>
      <c r="E178" s="8"/>
      <c r="F178" s="8"/>
      <c r="G178" s="8"/>
      <c r="H178" s="44"/>
      <c r="I178" s="101">
        <f t="shared" si="12"/>
        <v>1</v>
      </c>
      <c r="J178" s="99" t="str">
        <f t="shared" si="13"/>
        <v>0</v>
      </c>
      <c r="K178" s="99">
        <f t="shared" si="11"/>
        <v>0</v>
      </c>
      <c r="L178" s="99">
        <f t="shared" si="14"/>
        <v>0</v>
      </c>
    </row>
    <row r="179" spans="2:12" x14ac:dyDescent="0.3">
      <c r="B179" s="43"/>
      <c r="C179" s="67"/>
      <c r="D179" s="8"/>
      <c r="E179" s="8"/>
      <c r="F179" s="8"/>
      <c r="G179" s="8"/>
      <c r="H179" s="44"/>
      <c r="I179" s="101">
        <f t="shared" si="12"/>
        <v>1</v>
      </c>
      <c r="J179" s="99" t="str">
        <f t="shared" si="13"/>
        <v>0</v>
      </c>
      <c r="K179" s="99">
        <f t="shared" si="11"/>
        <v>0</v>
      </c>
      <c r="L179" s="99">
        <f t="shared" si="14"/>
        <v>0</v>
      </c>
    </row>
    <row r="180" spans="2:12" x14ac:dyDescent="0.3">
      <c r="B180" s="43"/>
      <c r="C180" s="67"/>
      <c r="D180" s="8"/>
      <c r="E180" s="8"/>
      <c r="F180" s="8"/>
      <c r="G180" s="8"/>
      <c r="H180" s="44"/>
      <c r="I180" s="101">
        <f t="shared" si="12"/>
        <v>1</v>
      </c>
      <c r="J180" s="99" t="str">
        <f t="shared" si="13"/>
        <v>0</v>
      </c>
      <c r="K180" s="99">
        <f t="shared" si="11"/>
        <v>0</v>
      </c>
      <c r="L180" s="99">
        <f t="shared" si="14"/>
        <v>0</v>
      </c>
    </row>
    <row r="181" spans="2:12" x14ac:dyDescent="0.3">
      <c r="B181" s="43"/>
      <c r="C181" s="67"/>
      <c r="D181" s="8"/>
      <c r="E181" s="8"/>
      <c r="F181" s="8"/>
      <c r="G181" s="8"/>
      <c r="H181" s="44"/>
      <c r="I181" s="101">
        <f t="shared" si="12"/>
        <v>1</v>
      </c>
      <c r="J181" s="99" t="str">
        <f t="shared" si="13"/>
        <v>0</v>
      </c>
      <c r="K181" s="99">
        <f t="shared" si="11"/>
        <v>0</v>
      </c>
      <c r="L181" s="99">
        <f t="shared" si="14"/>
        <v>0</v>
      </c>
    </row>
    <row r="182" spans="2:12" x14ac:dyDescent="0.3">
      <c r="B182" s="43"/>
      <c r="C182" s="67"/>
      <c r="D182" s="8"/>
      <c r="E182" s="8"/>
      <c r="F182" s="8"/>
      <c r="G182" s="8"/>
      <c r="H182" s="44"/>
      <c r="I182" s="101">
        <f t="shared" si="12"/>
        <v>1</v>
      </c>
      <c r="J182" s="99" t="str">
        <f t="shared" si="13"/>
        <v>0</v>
      </c>
      <c r="K182" s="99">
        <f t="shared" si="11"/>
        <v>0</v>
      </c>
      <c r="L182" s="99">
        <f t="shared" si="14"/>
        <v>0</v>
      </c>
    </row>
    <row r="183" spans="2:12" x14ac:dyDescent="0.3">
      <c r="B183" s="43"/>
      <c r="C183" s="67"/>
      <c r="D183" s="8"/>
      <c r="E183" s="8"/>
      <c r="F183" s="8"/>
      <c r="G183" s="8"/>
      <c r="H183" s="44"/>
      <c r="I183" s="101">
        <f t="shared" si="12"/>
        <v>1</v>
      </c>
      <c r="J183" s="99" t="str">
        <f t="shared" si="13"/>
        <v>0</v>
      </c>
      <c r="K183" s="99">
        <f t="shared" si="11"/>
        <v>0</v>
      </c>
      <c r="L183" s="99">
        <f t="shared" si="14"/>
        <v>0</v>
      </c>
    </row>
    <row r="184" spans="2:12" x14ac:dyDescent="0.3">
      <c r="B184" s="43"/>
      <c r="C184" s="67"/>
      <c r="D184" s="8"/>
      <c r="E184" s="8"/>
      <c r="F184" s="8"/>
      <c r="G184" s="8"/>
      <c r="H184" s="44"/>
      <c r="I184" s="101">
        <f t="shared" si="12"/>
        <v>1</v>
      </c>
      <c r="J184" s="99" t="str">
        <f t="shared" si="13"/>
        <v>0</v>
      </c>
      <c r="K184" s="99">
        <f t="shared" si="11"/>
        <v>0</v>
      </c>
      <c r="L184" s="99">
        <f t="shared" si="14"/>
        <v>0</v>
      </c>
    </row>
    <row r="185" spans="2:12" x14ac:dyDescent="0.3">
      <c r="B185" s="43"/>
      <c r="C185" s="67"/>
      <c r="D185" s="8"/>
      <c r="E185" s="8"/>
      <c r="F185" s="8"/>
      <c r="G185" s="8"/>
      <c r="H185" s="44"/>
      <c r="I185" s="101">
        <f t="shared" si="12"/>
        <v>1</v>
      </c>
      <c r="J185" s="99" t="str">
        <f t="shared" si="13"/>
        <v>0</v>
      </c>
      <c r="K185" s="99">
        <f t="shared" si="11"/>
        <v>0</v>
      </c>
      <c r="L185" s="99">
        <f t="shared" si="14"/>
        <v>0</v>
      </c>
    </row>
    <row r="186" spans="2:12" x14ac:dyDescent="0.3">
      <c r="B186" s="43"/>
      <c r="C186" s="67"/>
      <c r="D186" s="8"/>
      <c r="E186" s="8"/>
      <c r="F186" s="8"/>
      <c r="G186" s="8"/>
      <c r="H186" s="44"/>
      <c r="I186" s="101">
        <f t="shared" si="12"/>
        <v>1</v>
      </c>
      <c r="J186" s="99" t="str">
        <f t="shared" si="13"/>
        <v>0</v>
      </c>
      <c r="K186" s="99">
        <f t="shared" si="11"/>
        <v>0</v>
      </c>
      <c r="L186" s="99">
        <f t="shared" si="14"/>
        <v>0</v>
      </c>
    </row>
    <row r="187" spans="2:12" x14ac:dyDescent="0.3">
      <c r="B187" s="43"/>
      <c r="C187" s="67"/>
      <c r="D187" s="8"/>
      <c r="E187" s="8"/>
      <c r="F187" s="8"/>
      <c r="G187" s="8"/>
      <c r="H187" s="44"/>
      <c r="I187" s="101">
        <f t="shared" si="12"/>
        <v>1</v>
      </c>
      <c r="J187" s="99" t="str">
        <f t="shared" si="13"/>
        <v>0</v>
      </c>
      <c r="K187" s="99">
        <f t="shared" si="11"/>
        <v>0</v>
      </c>
      <c r="L187" s="99">
        <f t="shared" si="14"/>
        <v>0</v>
      </c>
    </row>
    <row r="188" spans="2:12" x14ac:dyDescent="0.3">
      <c r="B188" s="43"/>
      <c r="C188" s="67"/>
      <c r="D188" s="8"/>
      <c r="E188" s="8"/>
      <c r="F188" s="8"/>
      <c r="G188" s="8"/>
      <c r="H188" s="44"/>
      <c r="I188" s="101">
        <f t="shared" si="12"/>
        <v>1</v>
      </c>
      <c r="J188" s="99" t="str">
        <f t="shared" si="13"/>
        <v>0</v>
      </c>
      <c r="K188" s="99">
        <f t="shared" si="11"/>
        <v>0</v>
      </c>
      <c r="L188" s="99">
        <f t="shared" si="14"/>
        <v>0</v>
      </c>
    </row>
    <row r="189" spans="2:12" x14ac:dyDescent="0.3">
      <c r="B189" s="43"/>
      <c r="C189" s="67"/>
      <c r="D189" s="8"/>
      <c r="E189" s="8"/>
      <c r="F189" s="8"/>
      <c r="G189" s="8"/>
      <c r="H189" s="44"/>
      <c r="I189" s="101">
        <f t="shared" si="12"/>
        <v>1</v>
      </c>
      <c r="J189" s="99" t="str">
        <f t="shared" si="13"/>
        <v>0</v>
      </c>
      <c r="K189" s="99">
        <f t="shared" si="11"/>
        <v>0</v>
      </c>
      <c r="L189" s="99">
        <f t="shared" si="14"/>
        <v>0</v>
      </c>
    </row>
    <row r="190" spans="2:12" x14ac:dyDescent="0.3">
      <c r="B190" s="43"/>
      <c r="C190" s="67"/>
      <c r="D190" s="8"/>
      <c r="E190" s="8"/>
      <c r="F190" s="8"/>
      <c r="G190" s="8"/>
      <c r="H190" s="44"/>
      <c r="I190" s="101">
        <f t="shared" si="12"/>
        <v>1</v>
      </c>
      <c r="J190" s="99" t="str">
        <f t="shared" si="13"/>
        <v>0</v>
      </c>
      <c r="K190" s="99">
        <f t="shared" si="11"/>
        <v>0</v>
      </c>
      <c r="L190" s="99">
        <f t="shared" si="14"/>
        <v>0</v>
      </c>
    </row>
    <row r="191" spans="2:12" x14ac:dyDescent="0.3">
      <c r="B191" s="43"/>
      <c r="C191" s="67"/>
      <c r="D191" s="8"/>
      <c r="E191" s="8"/>
      <c r="F191" s="8"/>
      <c r="G191" s="8"/>
      <c r="H191" s="44"/>
      <c r="I191" s="101">
        <f t="shared" si="12"/>
        <v>1</v>
      </c>
      <c r="J191" s="99" t="str">
        <f t="shared" si="13"/>
        <v>0</v>
      </c>
      <c r="K191" s="99">
        <f t="shared" si="11"/>
        <v>0</v>
      </c>
      <c r="L191" s="99">
        <f t="shared" si="14"/>
        <v>0</v>
      </c>
    </row>
    <row r="192" spans="2:12" x14ac:dyDescent="0.3">
      <c r="B192" s="43"/>
      <c r="C192" s="67"/>
      <c r="D192" s="8"/>
      <c r="E192" s="8"/>
      <c r="F192" s="8"/>
      <c r="G192" s="8"/>
      <c r="H192" s="44"/>
      <c r="I192" s="101">
        <f t="shared" si="12"/>
        <v>1</v>
      </c>
      <c r="J192" s="99" t="str">
        <f t="shared" si="13"/>
        <v>0</v>
      </c>
      <c r="K192" s="99">
        <f t="shared" si="11"/>
        <v>0</v>
      </c>
      <c r="L192" s="99">
        <f t="shared" si="14"/>
        <v>0</v>
      </c>
    </row>
    <row r="193" spans="2:12" x14ac:dyDescent="0.3">
      <c r="B193" s="43"/>
      <c r="C193" s="67"/>
      <c r="D193" s="8"/>
      <c r="E193" s="8"/>
      <c r="F193" s="8"/>
      <c r="G193" s="8"/>
      <c r="H193" s="44"/>
      <c r="I193" s="101">
        <f t="shared" si="12"/>
        <v>1</v>
      </c>
      <c r="J193" s="99" t="str">
        <f t="shared" si="13"/>
        <v>0</v>
      </c>
      <c r="K193" s="99">
        <f t="shared" si="11"/>
        <v>0</v>
      </c>
      <c r="L193" s="99">
        <f t="shared" si="14"/>
        <v>0</v>
      </c>
    </row>
    <row r="194" spans="2:12" x14ac:dyDescent="0.3">
      <c r="B194" s="43"/>
      <c r="C194" s="67"/>
      <c r="D194" s="8"/>
      <c r="E194" s="8"/>
      <c r="F194" s="8"/>
      <c r="G194" s="8"/>
      <c r="H194" s="44"/>
      <c r="I194" s="101">
        <f t="shared" si="12"/>
        <v>1</v>
      </c>
      <c r="J194" s="99" t="str">
        <f t="shared" si="13"/>
        <v>0</v>
      </c>
      <c r="K194" s="99">
        <f t="shared" si="11"/>
        <v>0</v>
      </c>
      <c r="L194" s="99">
        <f t="shared" si="14"/>
        <v>0</v>
      </c>
    </row>
    <row r="195" spans="2:12" x14ac:dyDescent="0.3">
      <c r="B195" s="43"/>
      <c r="C195" s="67"/>
      <c r="D195" s="8"/>
      <c r="E195" s="8"/>
      <c r="F195" s="8"/>
      <c r="G195" s="8"/>
      <c r="H195" s="44"/>
      <c r="I195" s="101">
        <f t="shared" si="12"/>
        <v>1</v>
      </c>
      <c r="J195" s="99" t="str">
        <f t="shared" si="13"/>
        <v>0</v>
      </c>
      <c r="K195" s="99">
        <f t="shared" si="11"/>
        <v>0</v>
      </c>
      <c r="L195" s="99">
        <f t="shared" si="14"/>
        <v>0</v>
      </c>
    </row>
    <row r="196" spans="2:12" x14ac:dyDescent="0.3">
      <c r="B196" s="43"/>
      <c r="C196" s="67"/>
      <c r="D196" s="8"/>
      <c r="E196" s="8"/>
      <c r="F196" s="8"/>
      <c r="G196" s="8"/>
      <c r="H196" s="44"/>
      <c r="I196" s="101">
        <f t="shared" si="12"/>
        <v>1</v>
      </c>
      <c r="J196" s="99" t="str">
        <f t="shared" si="13"/>
        <v>0</v>
      </c>
      <c r="K196" s="99">
        <f t="shared" si="11"/>
        <v>0</v>
      </c>
      <c r="L196" s="99">
        <f t="shared" si="14"/>
        <v>0</v>
      </c>
    </row>
    <row r="197" spans="2:12" x14ac:dyDescent="0.3">
      <c r="B197" s="43"/>
      <c r="C197" s="67"/>
      <c r="D197" s="8"/>
      <c r="E197" s="8"/>
      <c r="F197" s="8"/>
      <c r="G197" s="8"/>
      <c r="H197" s="44"/>
      <c r="I197" s="101">
        <f t="shared" si="12"/>
        <v>1</v>
      </c>
      <c r="J197" s="99" t="str">
        <f t="shared" si="13"/>
        <v>0</v>
      </c>
      <c r="K197" s="99">
        <f t="shared" si="11"/>
        <v>0</v>
      </c>
      <c r="L197" s="99">
        <f t="shared" si="14"/>
        <v>0</v>
      </c>
    </row>
    <row r="198" spans="2:12" x14ac:dyDescent="0.3">
      <c r="B198" s="43"/>
      <c r="C198" s="67"/>
      <c r="D198" s="8"/>
      <c r="E198" s="8"/>
      <c r="F198" s="8"/>
      <c r="G198" s="8"/>
      <c r="H198" s="44"/>
      <c r="I198" s="101">
        <f t="shared" si="12"/>
        <v>1</v>
      </c>
      <c r="J198" s="99" t="str">
        <f t="shared" si="13"/>
        <v>0</v>
      </c>
      <c r="K198" s="99">
        <f t="shared" si="11"/>
        <v>0</v>
      </c>
      <c r="L198" s="99">
        <f t="shared" si="14"/>
        <v>0</v>
      </c>
    </row>
    <row r="199" spans="2:12" x14ac:dyDescent="0.3">
      <c r="B199" s="43"/>
      <c r="C199" s="67"/>
      <c r="D199" s="8"/>
      <c r="E199" s="8"/>
      <c r="F199" s="8"/>
      <c r="G199" s="8"/>
      <c r="H199" s="44"/>
      <c r="I199" s="101">
        <f t="shared" si="12"/>
        <v>1</v>
      </c>
      <c r="J199" s="99" t="str">
        <f t="shared" si="13"/>
        <v>0</v>
      </c>
      <c r="K199" s="99">
        <f t="shared" si="11"/>
        <v>0</v>
      </c>
      <c r="L199" s="99">
        <f t="shared" si="14"/>
        <v>0</v>
      </c>
    </row>
    <row r="200" spans="2:12" x14ac:dyDescent="0.3">
      <c r="B200" s="43"/>
      <c r="C200" s="67"/>
      <c r="D200" s="8"/>
      <c r="E200" s="8"/>
      <c r="F200" s="8"/>
      <c r="G200" s="8"/>
      <c r="H200" s="44"/>
      <c r="I200" s="101">
        <f t="shared" si="12"/>
        <v>1</v>
      </c>
      <c r="J200" s="99" t="str">
        <f t="shared" si="13"/>
        <v>0</v>
      </c>
      <c r="K200" s="99">
        <f t="shared" si="11"/>
        <v>0</v>
      </c>
      <c r="L200" s="99">
        <f t="shared" si="14"/>
        <v>0</v>
      </c>
    </row>
    <row r="201" spans="2:12" x14ac:dyDescent="0.3">
      <c r="B201" s="43"/>
      <c r="C201" s="67"/>
      <c r="D201" s="8"/>
      <c r="E201" s="8"/>
      <c r="F201" s="8"/>
      <c r="G201" s="8"/>
      <c r="H201" s="44"/>
      <c r="I201" s="101">
        <f t="shared" si="12"/>
        <v>1</v>
      </c>
      <c r="J201" s="99" t="str">
        <f t="shared" si="13"/>
        <v>0</v>
      </c>
      <c r="K201" s="99">
        <f t="shared" si="11"/>
        <v>0</v>
      </c>
      <c r="L201" s="99">
        <f t="shared" si="14"/>
        <v>0</v>
      </c>
    </row>
    <row r="202" spans="2:12" x14ac:dyDescent="0.3">
      <c r="B202" s="43"/>
      <c r="C202" s="67"/>
      <c r="D202" s="8"/>
      <c r="E202" s="8"/>
      <c r="F202" s="8"/>
      <c r="G202" s="8"/>
      <c r="H202" s="44"/>
      <c r="I202" s="101">
        <f t="shared" si="12"/>
        <v>1</v>
      </c>
      <c r="J202" s="99" t="str">
        <f t="shared" si="13"/>
        <v>0</v>
      </c>
      <c r="K202" s="99">
        <f t="shared" si="11"/>
        <v>0</v>
      </c>
      <c r="L202" s="99">
        <f t="shared" si="14"/>
        <v>0</v>
      </c>
    </row>
    <row r="203" spans="2:12" x14ac:dyDescent="0.3">
      <c r="B203" s="43"/>
      <c r="C203" s="67"/>
      <c r="D203" s="8"/>
      <c r="E203" s="8"/>
      <c r="F203" s="8"/>
      <c r="G203" s="8"/>
      <c r="H203" s="44"/>
      <c r="I203" s="101">
        <f t="shared" si="12"/>
        <v>1</v>
      </c>
      <c r="J203" s="99" t="str">
        <f t="shared" si="13"/>
        <v>0</v>
      </c>
      <c r="K203" s="99">
        <f t="shared" si="11"/>
        <v>0</v>
      </c>
      <c r="L203" s="99">
        <f t="shared" si="14"/>
        <v>0</v>
      </c>
    </row>
    <row r="204" spans="2:12" x14ac:dyDescent="0.3">
      <c r="B204" s="43"/>
      <c r="C204" s="67"/>
      <c r="D204" s="8"/>
      <c r="E204" s="8"/>
      <c r="F204" s="8"/>
      <c r="G204" s="8"/>
      <c r="H204" s="44"/>
      <c r="I204" s="101">
        <f t="shared" si="12"/>
        <v>1</v>
      </c>
      <c r="J204" s="99" t="str">
        <f t="shared" si="13"/>
        <v>0</v>
      </c>
      <c r="K204" s="99">
        <f t="shared" si="11"/>
        <v>0</v>
      </c>
      <c r="L204" s="99">
        <f t="shared" si="14"/>
        <v>0</v>
      </c>
    </row>
    <row r="205" spans="2:12" x14ac:dyDescent="0.3">
      <c r="B205" s="43"/>
      <c r="C205" s="67"/>
      <c r="D205" s="8"/>
      <c r="E205" s="8"/>
      <c r="F205" s="8"/>
      <c r="G205" s="8"/>
      <c r="H205" s="44"/>
      <c r="I205" s="101">
        <f t="shared" si="12"/>
        <v>1</v>
      </c>
      <c r="J205" s="99" t="str">
        <f t="shared" si="13"/>
        <v>0</v>
      </c>
      <c r="K205" s="99">
        <f t="shared" si="11"/>
        <v>0</v>
      </c>
      <c r="L205" s="99">
        <f t="shared" si="14"/>
        <v>0</v>
      </c>
    </row>
    <row r="206" spans="2:12" x14ac:dyDescent="0.3">
      <c r="B206" s="43"/>
      <c r="C206" s="67"/>
      <c r="D206" s="8"/>
      <c r="E206" s="8"/>
      <c r="F206" s="8"/>
      <c r="G206" s="8"/>
      <c r="H206" s="44"/>
      <c r="I206" s="101">
        <f t="shared" si="12"/>
        <v>1</v>
      </c>
      <c r="J206" s="99" t="str">
        <f t="shared" si="13"/>
        <v>0</v>
      </c>
      <c r="K206" s="99">
        <f t="shared" ref="K206:K269" si="15">IF(J206="중복",(E205-D206+1),0)</f>
        <v>0</v>
      </c>
      <c r="L206" s="99">
        <f t="shared" si="14"/>
        <v>0</v>
      </c>
    </row>
    <row r="207" spans="2:12" x14ac:dyDescent="0.3">
      <c r="B207" s="43"/>
      <c r="C207" s="67"/>
      <c r="D207" s="8"/>
      <c r="E207" s="8"/>
      <c r="F207" s="8"/>
      <c r="G207" s="8"/>
      <c r="H207" s="44"/>
      <c r="I207" s="101">
        <f t="shared" ref="I207:I270" si="16">E207-D207+1</f>
        <v>1</v>
      </c>
      <c r="J207" s="99" t="str">
        <f t="shared" si="13"/>
        <v>0</v>
      </c>
      <c r="K207" s="99">
        <f t="shared" si="15"/>
        <v>0</v>
      </c>
      <c r="L207" s="99">
        <f t="shared" si="14"/>
        <v>0</v>
      </c>
    </row>
    <row r="208" spans="2:12" x14ac:dyDescent="0.3">
      <c r="B208" s="43"/>
      <c r="C208" s="67"/>
      <c r="D208" s="8"/>
      <c r="E208" s="8"/>
      <c r="F208" s="8"/>
      <c r="G208" s="8"/>
      <c r="H208" s="44"/>
      <c r="I208" s="101">
        <f t="shared" si="16"/>
        <v>1</v>
      </c>
      <c r="J208" s="99" t="str">
        <f t="shared" ref="J208:J271" si="17">IF(I208=1,"0",IF(E207&gt;=D208,"중복",IF(E207&lt;D208,"O.K.",0)))</f>
        <v>0</v>
      </c>
      <c r="K208" s="99">
        <f t="shared" si="15"/>
        <v>0</v>
      </c>
      <c r="L208" s="99">
        <f t="shared" ref="L208:L271" si="18">IF(I208=1,0,(I208-K208))</f>
        <v>0</v>
      </c>
    </row>
    <row r="209" spans="2:12" x14ac:dyDescent="0.3">
      <c r="B209" s="43"/>
      <c r="C209" s="67"/>
      <c r="D209" s="8"/>
      <c r="E209" s="8"/>
      <c r="F209" s="8"/>
      <c r="G209" s="8"/>
      <c r="H209" s="44"/>
      <c r="I209" s="101">
        <f t="shared" si="16"/>
        <v>1</v>
      </c>
      <c r="J209" s="99" t="str">
        <f t="shared" si="17"/>
        <v>0</v>
      </c>
      <c r="K209" s="99">
        <f t="shared" si="15"/>
        <v>0</v>
      </c>
      <c r="L209" s="99">
        <f t="shared" si="18"/>
        <v>0</v>
      </c>
    </row>
    <row r="210" spans="2:12" x14ac:dyDescent="0.3">
      <c r="B210" s="43"/>
      <c r="C210" s="67"/>
      <c r="D210" s="8"/>
      <c r="E210" s="8"/>
      <c r="F210" s="8"/>
      <c r="G210" s="8"/>
      <c r="H210" s="44"/>
      <c r="I210" s="101">
        <f t="shared" si="16"/>
        <v>1</v>
      </c>
      <c r="J210" s="99" t="str">
        <f t="shared" si="17"/>
        <v>0</v>
      </c>
      <c r="K210" s="99">
        <f t="shared" si="15"/>
        <v>0</v>
      </c>
      <c r="L210" s="99">
        <f t="shared" si="18"/>
        <v>0</v>
      </c>
    </row>
    <row r="211" spans="2:12" x14ac:dyDescent="0.3">
      <c r="B211" s="43"/>
      <c r="C211" s="67"/>
      <c r="D211" s="8"/>
      <c r="E211" s="8"/>
      <c r="F211" s="8"/>
      <c r="G211" s="8"/>
      <c r="H211" s="44"/>
      <c r="I211" s="101">
        <f t="shared" si="16"/>
        <v>1</v>
      </c>
      <c r="J211" s="99" t="str">
        <f t="shared" si="17"/>
        <v>0</v>
      </c>
      <c r="K211" s="99">
        <f t="shared" si="15"/>
        <v>0</v>
      </c>
      <c r="L211" s="99">
        <f t="shared" si="18"/>
        <v>0</v>
      </c>
    </row>
    <row r="212" spans="2:12" x14ac:dyDescent="0.3">
      <c r="B212" s="43"/>
      <c r="C212" s="67"/>
      <c r="D212" s="8"/>
      <c r="E212" s="8"/>
      <c r="F212" s="8"/>
      <c r="G212" s="8"/>
      <c r="H212" s="44"/>
      <c r="I212" s="101">
        <f t="shared" si="16"/>
        <v>1</v>
      </c>
      <c r="J212" s="99" t="str">
        <f t="shared" si="17"/>
        <v>0</v>
      </c>
      <c r="K212" s="99">
        <f t="shared" si="15"/>
        <v>0</v>
      </c>
      <c r="L212" s="99">
        <f t="shared" si="18"/>
        <v>0</v>
      </c>
    </row>
    <row r="213" spans="2:12" x14ac:dyDescent="0.3">
      <c r="B213" s="43"/>
      <c r="C213" s="67"/>
      <c r="D213" s="8"/>
      <c r="E213" s="8"/>
      <c r="F213" s="8"/>
      <c r="G213" s="8"/>
      <c r="H213" s="44"/>
      <c r="I213" s="101">
        <f t="shared" si="16"/>
        <v>1</v>
      </c>
      <c r="J213" s="99" t="str">
        <f t="shared" si="17"/>
        <v>0</v>
      </c>
      <c r="K213" s="99">
        <f t="shared" si="15"/>
        <v>0</v>
      </c>
      <c r="L213" s="99">
        <f t="shared" si="18"/>
        <v>0</v>
      </c>
    </row>
    <row r="214" spans="2:12" x14ac:dyDescent="0.3">
      <c r="B214" s="43"/>
      <c r="C214" s="67"/>
      <c r="D214" s="8"/>
      <c r="E214" s="8"/>
      <c r="F214" s="8"/>
      <c r="G214" s="8"/>
      <c r="H214" s="44"/>
      <c r="I214" s="101">
        <f t="shared" si="16"/>
        <v>1</v>
      </c>
      <c r="J214" s="99" t="str">
        <f t="shared" si="17"/>
        <v>0</v>
      </c>
      <c r="K214" s="99">
        <f t="shared" si="15"/>
        <v>0</v>
      </c>
      <c r="L214" s="99">
        <f t="shared" si="18"/>
        <v>0</v>
      </c>
    </row>
    <row r="215" spans="2:12" x14ac:dyDescent="0.3">
      <c r="B215" s="43"/>
      <c r="C215" s="67"/>
      <c r="D215" s="8"/>
      <c r="E215" s="8"/>
      <c r="F215" s="8"/>
      <c r="G215" s="8"/>
      <c r="H215" s="44"/>
      <c r="I215" s="101">
        <f t="shared" si="16"/>
        <v>1</v>
      </c>
      <c r="J215" s="99" t="str">
        <f t="shared" si="17"/>
        <v>0</v>
      </c>
      <c r="K215" s="99">
        <f t="shared" si="15"/>
        <v>0</v>
      </c>
      <c r="L215" s="99">
        <f t="shared" si="18"/>
        <v>0</v>
      </c>
    </row>
    <row r="216" spans="2:12" x14ac:dyDescent="0.3">
      <c r="B216" s="43"/>
      <c r="C216" s="67"/>
      <c r="D216" s="8"/>
      <c r="E216" s="8"/>
      <c r="F216" s="8"/>
      <c r="G216" s="8"/>
      <c r="H216" s="44"/>
      <c r="I216" s="101">
        <f t="shared" si="16"/>
        <v>1</v>
      </c>
      <c r="J216" s="99" t="str">
        <f t="shared" si="17"/>
        <v>0</v>
      </c>
      <c r="K216" s="99">
        <f t="shared" si="15"/>
        <v>0</v>
      </c>
      <c r="L216" s="99">
        <f t="shared" si="18"/>
        <v>0</v>
      </c>
    </row>
    <row r="217" spans="2:12" x14ac:dyDescent="0.3">
      <c r="B217" s="43"/>
      <c r="C217" s="67"/>
      <c r="D217" s="8"/>
      <c r="E217" s="8"/>
      <c r="F217" s="8"/>
      <c r="G217" s="8"/>
      <c r="H217" s="44"/>
      <c r="I217" s="101">
        <f t="shared" si="16"/>
        <v>1</v>
      </c>
      <c r="J217" s="99" t="str">
        <f t="shared" si="17"/>
        <v>0</v>
      </c>
      <c r="K217" s="99">
        <f t="shared" si="15"/>
        <v>0</v>
      </c>
      <c r="L217" s="99">
        <f t="shared" si="18"/>
        <v>0</v>
      </c>
    </row>
    <row r="218" spans="2:12" x14ac:dyDescent="0.3">
      <c r="B218" s="43"/>
      <c r="C218" s="67"/>
      <c r="D218" s="8"/>
      <c r="E218" s="8"/>
      <c r="F218" s="8"/>
      <c r="G218" s="8"/>
      <c r="H218" s="44"/>
      <c r="I218" s="101">
        <f t="shared" si="16"/>
        <v>1</v>
      </c>
      <c r="J218" s="99" t="str">
        <f t="shared" si="17"/>
        <v>0</v>
      </c>
      <c r="K218" s="99">
        <f t="shared" si="15"/>
        <v>0</v>
      </c>
      <c r="L218" s="99">
        <f t="shared" si="18"/>
        <v>0</v>
      </c>
    </row>
    <row r="219" spans="2:12" x14ac:dyDescent="0.3">
      <c r="B219" s="43"/>
      <c r="C219" s="67"/>
      <c r="D219" s="8"/>
      <c r="E219" s="8"/>
      <c r="F219" s="8"/>
      <c r="G219" s="8"/>
      <c r="H219" s="44"/>
      <c r="I219" s="101">
        <f t="shared" si="16"/>
        <v>1</v>
      </c>
      <c r="J219" s="99" t="str">
        <f t="shared" si="17"/>
        <v>0</v>
      </c>
      <c r="K219" s="99">
        <f t="shared" si="15"/>
        <v>0</v>
      </c>
      <c r="L219" s="99">
        <f t="shared" si="18"/>
        <v>0</v>
      </c>
    </row>
    <row r="220" spans="2:12" x14ac:dyDescent="0.3">
      <c r="B220" s="43"/>
      <c r="C220" s="67"/>
      <c r="D220" s="8"/>
      <c r="E220" s="8"/>
      <c r="F220" s="8"/>
      <c r="G220" s="8"/>
      <c r="H220" s="44"/>
      <c r="I220" s="101">
        <f t="shared" si="16"/>
        <v>1</v>
      </c>
      <c r="J220" s="99" t="str">
        <f t="shared" si="17"/>
        <v>0</v>
      </c>
      <c r="K220" s="99">
        <f t="shared" si="15"/>
        <v>0</v>
      </c>
      <c r="L220" s="99">
        <f t="shared" si="18"/>
        <v>0</v>
      </c>
    </row>
    <row r="221" spans="2:12" x14ac:dyDescent="0.3">
      <c r="B221" s="43"/>
      <c r="C221" s="67"/>
      <c r="D221" s="8"/>
      <c r="E221" s="8"/>
      <c r="F221" s="8"/>
      <c r="G221" s="8"/>
      <c r="H221" s="44"/>
      <c r="I221" s="101">
        <f t="shared" si="16"/>
        <v>1</v>
      </c>
      <c r="J221" s="99" t="str">
        <f t="shared" si="17"/>
        <v>0</v>
      </c>
      <c r="K221" s="99">
        <f t="shared" si="15"/>
        <v>0</v>
      </c>
      <c r="L221" s="99">
        <f t="shared" si="18"/>
        <v>0</v>
      </c>
    </row>
    <row r="222" spans="2:12" x14ac:dyDescent="0.3">
      <c r="B222" s="43"/>
      <c r="C222" s="67"/>
      <c r="D222" s="8"/>
      <c r="E222" s="8"/>
      <c r="F222" s="8"/>
      <c r="G222" s="8"/>
      <c r="H222" s="44"/>
      <c r="I222" s="101">
        <f t="shared" si="16"/>
        <v>1</v>
      </c>
      <c r="J222" s="99" t="str">
        <f t="shared" si="17"/>
        <v>0</v>
      </c>
      <c r="K222" s="99">
        <f t="shared" si="15"/>
        <v>0</v>
      </c>
      <c r="L222" s="99">
        <f t="shared" si="18"/>
        <v>0</v>
      </c>
    </row>
    <row r="223" spans="2:12" x14ac:dyDescent="0.3">
      <c r="B223" s="43"/>
      <c r="C223" s="67"/>
      <c r="D223" s="8"/>
      <c r="E223" s="8"/>
      <c r="F223" s="8"/>
      <c r="G223" s="8"/>
      <c r="H223" s="44"/>
      <c r="I223" s="101">
        <f t="shared" si="16"/>
        <v>1</v>
      </c>
      <c r="J223" s="99" t="str">
        <f t="shared" si="17"/>
        <v>0</v>
      </c>
      <c r="K223" s="99">
        <f t="shared" si="15"/>
        <v>0</v>
      </c>
      <c r="L223" s="99">
        <f t="shared" si="18"/>
        <v>0</v>
      </c>
    </row>
    <row r="224" spans="2:12" x14ac:dyDescent="0.3">
      <c r="B224" s="43"/>
      <c r="C224" s="67"/>
      <c r="D224" s="8"/>
      <c r="E224" s="8"/>
      <c r="F224" s="8"/>
      <c r="G224" s="8"/>
      <c r="H224" s="44"/>
      <c r="I224" s="101">
        <f t="shared" si="16"/>
        <v>1</v>
      </c>
      <c r="J224" s="99" t="str">
        <f t="shared" si="17"/>
        <v>0</v>
      </c>
      <c r="K224" s="99">
        <f t="shared" si="15"/>
        <v>0</v>
      </c>
      <c r="L224" s="99">
        <f t="shared" si="18"/>
        <v>0</v>
      </c>
    </row>
    <row r="225" spans="2:12" x14ac:dyDescent="0.3">
      <c r="B225" s="43"/>
      <c r="C225" s="67"/>
      <c r="D225" s="8"/>
      <c r="E225" s="8"/>
      <c r="F225" s="8"/>
      <c r="G225" s="8"/>
      <c r="H225" s="44"/>
      <c r="I225" s="101">
        <f t="shared" si="16"/>
        <v>1</v>
      </c>
      <c r="J225" s="99" t="str">
        <f t="shared" si="17"/>
        <v>0</v>
      </c>
      <c r="K225" s="99">
        <f t="shared" si="15"/>
        <v>0</v>
      </c>
      <c r="L225" s="99">
        <f t="shared" si="18"/>
        <v>0</v>
      </c>
    </row>
    <row r="226" spans="2:12" x14ac:dyDescent="0.3">
      <c r="B226" s="43"/>
      <c r="C226" s="67"/>
      <c r="D226" s="8"/>
      <c r="E226" s="8"/>
      <c r="F226" s="8"/>
      <c r="G226" s="8"/>
      <c r="H226" s="44"/>
      <c r="I226" s="101">
        <f t="shared" si="16"/>
        <v>1</v>
      </c>
      <c r="J226" s="99" t="str">
        <f t="shared" si="17"/>
        <v>0</v>
      </c>
      <c r="K226" s="99">
        <f t="shared" si="15"/>
        <v>0</v>
      </c>
      <c r="L226" s="99">
        <f t="shared" si="18"/>
        <v>0</v>
      </c>
    </row>
    <row r="227" spans="2:12" x14ac:dyDescent="0.3">
      <c r="B227" s="43"/>
      <c r="C227" s="67"/>
      <c r="D227" s="8"/>
      <c r="E227" s="8"/>
      <c r="F227" s="8"/>
      <c r="G227" s="8"/>
      <c r="H227" s="44"/>
      <c r="I227" s="101">
        <f t="shared" si="16"/>
        <v>1</v>
      </c>
      <c r="J227" s="99" t="str">
        <f t="shared" si="17"/>
        <v>0</v>
      </c>
      <c r="K227" s="99">
        <f t="shared" si="15"/>
        <v>0</v>
      </c>
      <c r="L227" s="99">
        <f t="shared" si="18"/>
        <v>0</v>
      </c>
    </row>
    <row r="228" spans="2:12" x14ac:dyDescent="0.3">
      <c r="B228" s="43"/>
      <c r="C228" s="67"/>
      <c r="D228" s="8"/>
      <c r="E228" s="8"/>
      <c r="F228" s="8"/>
      <c r="G228" s="8"/>
      <c r="H228" s="44"/>
      <c r="I228" s="101">
        <f t="shared" si="16"/>
        <v>1</v>
      </c>
      <c r="J228" s="99" t="str">
        <f t="shared" si="17"/>
        <v>0</v>
      </c>
      <c r="K228" s="99">
        <f t="shared" si="15"/>
        <v>0</v>
      </c>
      <c r="L228" s="99">
        <f t="shared" si="18"/>
        <v>0</v>
      </c>
    </row>
    <row r="229" spans="2:12" x14ac:dyDescent="0.3">
      <c r="B229" s="43"/>
      <c r="C229" s="67"/>
      <c r="D229" s="8"/>
      <c r="E229" s="8"/>
      <c r="F229" s="8"/>
      <c r="G229" s="8"/>
      <c r="H229" s="44"/>
      <c r="I229" s="101">
        <f t="shared" si="16"/>
        <v>1</v>
      </c>
      <c r="J229" s="99" t="str">
        <f t="shared" si="17"/>
        <v>0</v>
      </c>
      <c r="K229" s="99">
        <f t="shared" si="15"/>
        <v>0</v>
      </c>
      <c r="L229" s="99">
        <f t="shared" si="18"/>
        <v>0</v>
      </c>
    </row>
    <row r="230" spans="2:12" x14ac:dyDescent="0.3">
      <c r="B230" s="43"/>
      <c r="C230" s="67"/>
      <c r="D230" s="8"/>
      <c r="E230" s="8"/>
      <c r="F230" s="8"/>
      <c r="G230" s="8"/>
      <c r="H230" s="44"/>
      <c r="I230" s="101">
        <f t="shared" si="16"/>
        <v>1</v>
      </c>
      <c r="J230" s="99" t="str">
        <f t="shared" si="17"/>
        <v>0</v>
      </c>
      <c r="K230" s="99">
        <f t="shared" si="15"/>
        <v>0</v>
      </c>
      <c r="L230" s="99">
        <f t="shared" si="18"/>
        <v>0</v>
      </c>
    </row>
    <row r="231" spans="2:12" x14ac:dyDescent="0.3">
      <c r="B231" s="43"/>
      <c r="C231" s="67"/>
      <c r="D231" s="8"/>
      <c r="E231" s="8"/>
      <c r="F231" s="8"/>
      <c r="G231" s="8"/>
      <c r="H231" s="44"/>
      <c r="I231" s="101">
        <f t="shared" si="16"/>
        <v>1</v>
      </c>
      <c r="J231" s="99" t="str">
        <f t="shared" si="17"/>
        <v>0</v>
      </c>
      <c r="K231" s="99">
        <f t="shared" si="15"/>
        <v>0</v>
      </c>
      <c r="L231" s="99">
        <f t="shared" si="18"/>
        <v>0</v>
      </c>
    </row>
    <row r="232" spans="2:12" x14ac:dyDescent="0.3">
      <c r="B232" s="43"/>
      <c r="C232" s="67"/>
      <c r="D232" s="8"/>
      <c r="E232" s="8"/>
      <c r="F232" s="8"/>
      <c r="G232" s="8"/>
      <c r="H232" s="44"/>
      <c r="I232" s="101">
        <f t="shared" si="16"/>
        <v>1</v>
      </c>
      <c r="J232" s="99" t="str">
        <f t="shared" si="17"/>
        <v>0</v>
      </c>
      <c r="K232" s="99">
        <f t="shared" si="15"/>
        <v>0</v>
      </c>
      <c r="L232" s="99">
        <f t="shared" si="18"/>
        <v>0</v>
      </c>
    </row>
    <row r="233" spans="2:12" x14ac:dyDescent="0.3">
      <c r="B233" s="43"/>
      <c r="C233" s="67"/>
      <c r="D233" s="8"/>
      <c r="E233" s="8"/>
      <c r="F233" s="8"/>
      <c r="G233" s="8"/>
      <c r="H233" s="44"/>
      <c r="I233" s="101">
        <f t="shared" si="16"/>
        <v>1</v>
      </c>
      <c r="J233" s="99" t="str">
        <f t="shared" si="17"/>
        <v>0</v>
      </c>
      <c r="K233" s="99">
        <f t="shared" si="15"/>
        <v>0</v>
      </c>
      <c r="L233" s="99">
        <f t="shared" si="18"/>
        <v>0</v>
      </c>
    </row>
    <row r="234" spans="2:12" x14ac:dyDescent="0.3">
      <c r="B234" s="43"/>
      <c r="C234" s="67"/>
      <c r="D234" s="8"/>
      <c r="E234" s="8"/>
      <c r="F234" s="8"/>
      <c r="G234" s="8"/>
      <c r="H234" s="44"/>
      <c r="I234" s="101">
        <f t="shared" si="16"/>
        <v>1</v>
      </c>
      <c r="J234" s="99" t="str">
        <f t="shared" si="17"/>
        <v>0</v>
      </c>
      <c r="K234" s="99">
        <f t="shared" si="15"/>
        <v>0</v>
      </c>
      <c r="L234" s="99">
        <f t="shared" si="18"/>
        <v>0</v>
      </c>
    </row>
    <row r="235" spans="2:12" x14ac:dyDescent="0.3">
      <c r="B235" s="43"/>
      <c r="C235" s="67"/>
      <c r="D235" s="8"/>
      <c r="E235" s="8"/>
      <c r="F235" s="8"/>
      <c r="G235" s="8"/>
      <c r="H235" s="44"/>
      <c r="I235" s="101">
        <f t="shared" si="16"/>
        <v>1</v>
      </c>
      <c r="J235" s="99" t="str">
        <f t="shared" si="17"/>
        <v>0</v>
      </c>
      <c r="K235" s="99">
        <f t="shared" si="15"/>
        <v>0</v>
      </c>
      <c r="L235" s="99">
        <f t="shared" si="18"/>
        <v>0</v>
      </c>
    </row>
    <row r="236" spans="2:12" x14ac:dyDescent="0.3">
      <c r="B236" s="43"/>
      <c r="C236" s="67"/>
      <c r="D236" s="8"/>
      <c r="E236" s="8"/>
      <c r="F236" s="8"/>
      <c r="G236" s="8"/>
      <c r="H236" s="44"/>
      <c r="I236" s="101">
        <f t="shared" si="16"/>
        <v>1</v>
      </c>
      <c r="J236" s="99" t="str">
        <f t="shared" si="17"/>
        <v>0</v>
      </c>
      <c r="K236" s="99">
        <f t="shared" si="15"/>
        <v>0</v>
      </c>
      <c r="L236" s="99">
        <f t="shared" si="18"/>
        <v>0</v>
      </c>
    </row>
    <row r="237" spans="2:12" x14ac:dyDescent="0.3">
      <c r="B237" s="43"/>
      <c r="C237" s="67"/>
      <c r="D237" s="8"/>
      <c r="E237" s="8"/>
      <c r="F237" s="8"/>
      <c r="G237" s="8"/>
      <c r="H237" s="44"/>
      <c r="I237" s="101">
        <f t="shared" si="16"/>
        <v>1</v>
      </c>
      <c r="J237" s="99" t="str">
        <f t="shared" si="17"/>
        <v>0</v>
      </c>
      <c r="K237" s="99">
        <f t="shared" si="15"/>
        <v>0</v>
      </c>
      <c r="L237" s="99">
        <f t="shared" si="18"/>
        <v>0</v>
      </c>
    </row>
    <row r="238" spans="2:12" x14ac:dyDescent="0.3">
      <c r="B238" s="43"/>
      <c r="C238" s="67"/>
      <c r="D238" s="8"/>
      <c r="E238" s="8"/>
      <c r="F238" s="8"/>
      <c r="G238" s="8"/>
      <c r="H238" s="44"/>
      <c r="I238" s="101">
        <f t="shared" si="16"/>
        <v>1</v>
      </c>
      <c r="J238" s="99" t="str">
        <f t="shared" si="17"/>
        <v>0</v>
      </c>
      <c r="K238" s="99">
        <f t="shared" si="15"/>
        <v>0</v>
      </c>
      <c r="L238" s="99">
        <f t="shared" si="18"/>
        <v>0</v>
      </c>
    </row>
    <row r="239" spans="2:12" x14ac:dyDescent="0.3">
      <c r="B239" s="43"/>
      <c r="C239" s="67"/>
      <c r="D239" s="8"/>
      <c r="E239" s="8"/>
      <c r="F239" s="8"/>
      <c r="G239" s="8"/>
      <c r="H239" s="44"/>
      <c r="I239" s="101">
        <f t="shared" si="16"/>
        <v>1</v>
      </c>
      <c r="J239" s="99" t="str">
        <f t="shared" si="17"/>
        <v>0</v>
      </c>
      <c r="K239" s="99">
        <f t="shared" si="15"/>
        <v>0</v>
      </c>
      <c r="L239" s="99">
        <f t="shared" si="18"/>
        <v>0</v>
      </c>
    </row>
    <row r="240" spans="2:12" x14ac:dyDescent="0.3">
      <c r="B240" s="43"/>
      <c r="C240" s="67"/>
      <c r="D240" s="8"/>
      <c r="E240" s="8"/>
      <c r="F240" s="8"/>
      <c r="G240" s="8"/>
      <c r="H240" s="44"/>
      <c r="I240" s="101">
        <f t="shared" si="16"/>
        <v>1</v>
      </c>
      <c r="J240" s="99" t="str">
        <f t="shared" si="17"/>
        <v>0</v>
      </c>
      <c r="K240" s="99">
        <f t="shared" si="15"/>
        <v>0</v>
      </c>
      <c r="L240" s="99">
        <f t="shared" si="18"/>
        <v>0</v>
      </c>
    </row>
    <row r="241" spans="2:12" x14ac:dyDescent="0.3">
      <c r="B241" s="43"/>
      <c r="C241" s="67"/>
      <c r="D241" s="8"/>
      <c r="E241" s="8"/>
      <c r="F241" s="8"/>
      <c r="G241" s="8"/>
      <c r="H241" s="44"/>
      <c r="I241" s="101">
        <f t="shared" si="16"/>
        <v>1</v>
      </c>
      <c r="J241" s="99" t="str">
        <f t="shared" si="17"/>
        <v>0</v>
      </c>
      <c r="K241" s="99">
        <f t="shared" si="15"/>
        <v>0</v>
      </c>
      <c r="L241" s="99">
        <f t="shared" si="18"/>
        <v>0</v>
      </c>
    </row>
    <row r="242" spans="2:12" x14ac:dyDescent="0.3">
      <c r="B242" s="43"/>
      <c r="C242" s="67"/>
      <c r="D242" s="8"/>
      <c r="E242" s="8"/>
      <c r="F242" s="8"/>
      <c r="G242" s="8"/>
      <c r="H242" s="44"/>
      <c r="I242" s="101">
        <f t="shared" si="16"/>
        <v>1</v>
      </c>
      <c r="J242" s="99" t="str">
        <f t="shared" si="17"/>
        <v>0</v>
      </c>
      <c r="K242" s="99">
        <f t="shared" si="15"/>
        <v>0</v>
      </c>
      <c r="L242" s="99">
        <f t="shared" si="18"/>
        <v>0</v>
      </c>
    </row>
    <row r="243" spans="2:12" x14ac:dyDescent="0.3">
      <c r="B243" s="43"/>
      <c r="C243" s="67"/>
      <c r="D243" s="8"/>
      <c r="E243" s="8"/>
      <c r="F243" s="8"/>
      <c r="G243" s="8"/>
      <c r="H243" s="44"/>
      <c r="I243" s="101">
        <f t="shared" si="16"/>
        <v>1</v>
      </c>
      <c r="J243" s="99" t="str">
        <f t="shared" si="17"/>
        <v>0</v>
      </c>
      <c r="K243" s="99">
        <f t="shared" si="15"/>
        <v>0</v>
      </c>
      <c r="L243" s="99">
        <f t="shared" si="18"/>
        <v>0</v>
      </c>
    </row>
    <row r="244" spans="2:12" x14ac:dyDescent="0.3">
      <c r="B244" s="43"/>
      <c r="C244" s="67"/>
      <c r="D244" s="8"/>
      <c r="E244" s="8"/>
      <c r="F244" s="8"/>
      <c r="G244" s="8"/>
      <c r="H244" s="44"/>
      <c r="I244" s="101">
        <f t="shared" si="16"/>
        <v>1</v>
      </c>
      <c r="J244" s="99" t="str">
        <f t="shared" si="17"/>
        <v>0</v>
      </c>
      <c r="K244" s="99">
        <f t="shared" si="15"/>
        <v>0</v>
      </c>
      <c r="L244" s="99">
        <f t="shared" si="18"/>
        <v>0</v>
      </c>
    </row>
    <row r="245" spans="2:12" x14ac:dyDescent="0.3">
      <c r="B245" s="43"/>
      <c r="C245" s="67"/>
      <c r="D245" s="8"/>
      <c r="E245" s="8"/>
      <c r="F245" s="8"/>
      <c r="G245" s="8"/>
      <c r="H245" s="44"/>
      <c r="I245" s="101">
        <f t="shared" si="16"/>
        <v>1</v>
      </c>
      <c r="J245" s="99" t="str">
        <f t="shared" si="17"/>
        <v>0</v>
      </c>
      <c r="K245" s="99">
        <f t="shared" si="15"/>
        <v>0</v>
      </c>
      <c r="L245" s="99">
        <f t="shared" si="18"/>
        <v>0</v>
      </c>
    </row>
    <row r="246" spans="2:12" x14ac:dyDescent="0.3">
      <c r="B246" s="43"/>
      <c r="C246" s="67"/>
      <c r="D246" s="8"/>
      <c r="E246" s="8"/>
      <c r="F246" s="8"/>
      <c r="G246" s="8"/>
      <c r="H246" s="44"/>
      <c r="I246" s="101">
        <f t="shared" si="16"/>
        <v>1</v>
      </c>
      <c r="J246" s="99" t="str">
        <f t="shared" si="17"/>
        <v>0</v>
      </c>
      <c r="K246" s="99">
        <f t="shared" si="15"/>
        <v>0</v>
      </c>
      <c r="L246" s="99">
        <f t="shared" si="18"/>
        <v>0</v>
      </c>
    </row>
    <row r="247" spans="2:12" x14ac:dyDescent="0.3">
      <c r="B247" s="43"/>
      <c r="C247" s="67"/>
      <c r="D247" s="8"/>
      <c r="E247" s="8"/>
      <c r="F247" s="8"/>
      <c r="G247" s="8"/>
      <c r="H247" s="44"/>
      <c r="I247" s="101">
        <f t="shared" si="16"/>
        <v>1</v>
      </c>
      <c r="J247" s="99" t="str">
        <f t="shared" si="17"/>
        <v>0</v>
      </c>
      <c r="K247" s="99">
        <f t="shared" si="15"/>
        <v>0</v>
      </c>
      <c r="L247" s="99">
        <f t="shared" si="18"/>
        <v>0</v>
      </c>
    </row>
    <row r="248" spans="2:12" x14ac:dyDescent="0.3">
      <c r="B248" s="43"/>
      <c r="C248" s="67"/>
      <c r="D248" s="8"/>
      <c r="E248" s="8"/>
      <c r="F248" s="8"/>
      <c r="G248" s="8"/>
      <c r="H248" s="44"/>
      <c r="I248" s="101">
        <f t="shared" si="16"/>
        <v>1</v>
      </c>
      <c r="J248" s="99" t="str">
        <f t="shared" si="17"/>
        <v>0</v>
      </c>
      <c r="K248" s="99">
        <f t="shared" si="15"/>
        <v>0</v>
      </c>
      <c r="L248" s="99">
        <f t="shared" si="18"/>
        <v>0</v>
      </c>
    </row>
    <row r="249" spans="2:12" x14ac:dyDescent="0.3">
      <c r="B249" s="43"/>
      <c r="C249" s="67"/>
      <c r="D249" s="8"/>
      <c r="E249" s="8"/>
      <c r="F249" s="8"/>
      <c r="G249" s="8"/>
      <c r="H249" s="44"/>
      <c r="I249" s="101">
        <f t="shared" si="16"/>
        <v>1</v>
      </c>
      <c r="J249" s="99" t="str">
        <f t="shared" si="17"/>
        <v>0</v>
      </c>
      <c r="K249" s="99">
        <f t="shared" si="15"/>
        <v>0</v>
      </c>
      <c r="L249" s="99">
        <f t="shared" si="18"/>
        <v>0</v>
      </c>
    </row>
    <row r="250" spans="2:12" x14ac:dyDescent="0.3">
      <c r="B250" s="43"/>
      <c r="C250" s="67"/>
      <c r="D250" s="8"/>
      <c r="E250" s="8"/>
      <c r="F250" s="8"/>
      <c r="G250" s="8"/>
      <c r="H250" s="44"/>
      <c r="I250" s="101">
        <f t="shared" si="16"/>
        <v>1</v>
      </c>
      <c r="J250" s="99" t="str">
        <f t="shared" si="17"/>
        <v>0</v>
      </c>
      <c r="K250" s="99">
        <f t="shared" si="15"/>
        <v>0</v>
      </c>
      <c r="L250" s="99">
        <f t="shared" si="18"/>
        <v>0</v>
      </c>
    </row>
    <row r="251" spans="2:12" x14ac:dyDescent="0.3">
      <c r="B251" s="43"/>
      <c r="C251" s="67"/>
      <c r="D251" s="8"/>
      <c r="E251" s="8"/>
      <c r="F251" s="8"/>
      <c r="G251" s="8"/>
      <c r="H251" s="44"/>
      <c r="I251" s="101">
        <f t="shared" si="16"/>
        <v>1</v>
      </c>
      <c r="J251" s="99" t="str">
        <f t="shared" si="17"/>
        <v>0</v>
      </c>
      <c r="K251" s="99">
        <f t="shared" si="15"/>
        <v>0</v>
      </c>
      <c r="L251" s="99">
        <f t="shared" si="18"/>
        <v>0</v>
      </c>
    </row>
    <row r="252" spans="2:12" x14ac:dyDescent="0.3">
      <c r="B252" s="43"/>
      <c r="C252" s="67"/>
      <c r="D252" s="8"/>
      <c r="E252" s="8"/>
      <c r="F252" s="8"/>
      <c r="G252" s="8"/>
      <c r="H252" s="44"/>
      <c r="I252" s="101">
        <f t="shared" si="16"/>
        <v>1</v>
      </c>
      <c r="J252" s="99" t="str">
        <f t="shared" si="17"/>
        <v>0</v>
      </c>
      <c r="K252" s="99">
        <f t="shared" si="15"/>
        <v>0</v>
      </c>
      <c r="L252" s="99">
        <f t="shared" si="18"/>
        <v>0</v>
      </c>
    </row>
    <row r="253" spans="2:12" x14ac:dyDescent="0.3">
      <c r="B253" s="43"/>
      <c r="C253" s="67"/>
      <c r="D253" s="8"/>
      <c r="E253" s="8"/>
      <c r="F253" s="8"/>
      <c r="G253" s="8"/>
      <c r="H253" s="44"/>
      <c r="I253" s="101">
        <f t="shared" si="16"/>
        <v>1</v>
      </c>
      <c r="J253" s="99" t="str">
        <f t="shared" si="17"/>
        <v>0</v>
      </c>
      <c r="K253" s="99">
        <f t="shared" si="15"/>
        <v>0</v>
      </c>
      <c r="L253" s="99">
        <f t="shared" si="18"/>
        <v>0</v>
      </c>
    </row>
    <row r="254" spans="2:12" x14ac:dyDescent="0.3">
      <c r="B254" s="43"/>
      <c r="C254" s="67"/>
      <c r="D254" s="8"/>
      <c r="E254" s="8"/>
      <c r="F254" s="8"/>
      <c r="G254" s="8"/>
      <c r="H254" s="44"/>
      <c r="I254" s="101">
        <f t="shared" si="16"/>
        <v>1</v>
      </c>
      <c r="J254" s="99" t="str">
        <f t="shared" si="17"/>
        <v>0</v>
      </c>
      <c r="K254" s="99">
        <f t="shared" si="15"/>
        <v>0</v>
      </c>
      <c r="L254" s="99">
        <f t="shared" si="18"/>
        <v>0</v>
      </c>
    </row>
    <row r="255" spans="2:12" x14ac:dyDescent="0.3">
      <c r="B255" s="43"/>
      <c r="C255" s="67"/>
      <c r="D255" s="8"/>
      <c r="E255" s="8"/>
      <c r="F255" s="8"/>
      <c r="G255" s="8"/>
      <c r="H255" s="44"/>
      <c r="I255" s="101">
        <f t="shared" si="16"/>
        <v>1</v>
      </c>
      <c r="J255" s="99" t="str">
        <f t="shared" si="17"/>
        <v>0</v>
      </c>
      <c r="K255" s="99">
        <f t="shared" si="15"/>
        <v>0</v>
      </c>
      <c r="L255" s="99">
        <f t="shared" si="18"/>
        <v>0</v>
      </c>
    </row>
    <row r="256" spans="2:12" x14ac:dyDescent="0.3">
      <c r="B256" s="43"/>
      <c r="C256" s="67"/>
      <c r="D256" s="8"/>
      <c r="E256" s="8"/>
      <c r="F256" s="8"/>
      <c r="G256" s="8"/>
      <c r="H256" s="44"/>
      <c r="I256" s="101">
        <f t="shared" si="16"/>
        <v>1</v>
      </c>
      <c r="J256" s="99" t="str">
        <f t="shared" si="17"/>
        <v>0</v>
      </c>
      <c r="K256" s="99">
        <f t="shared" si="15"/>
        <v>0</v>
      </c>
      <c r="L256" s="99">
        <f t="shared" si="18"/>
        <v>0</v>
      </c>
    </row>
    <row r="257" spans="2:12" x14ac:dyDescent="0.3">
      <c r="B257" s="43"/>
      <c r="C257" s="67"/>
      <c r="D257" s="8"/>
      <c r="E257" s="8"/>
      <c r="F257" s="8"/>
      <c r="G257" s="8"/>
      <c r="H257" s="44"/>
      <c r="I257" s="101">
        <f t="shared" si="16"/>
        <v>1</v>
      </c>
      <c r="J257" s="99" t="str">
        <f t="shared" si="17"/>
        <v>0</v>
      </c>
      <c r="K257" s="99">
        <f t="shared" si="15"/>
        <v>0</v>
      </c>
      <c r="L257" s="99">
        <f t="shared" si="18"/>
        <v>0</v>
      </c>
    </row>
    <row r="258" spans="2:12" x14ac:dyDescent="0.3">
      <c r="B258" s="43"/>
      <c r="C258" s="67"/>
      <c r="D258" s="8"/>
      <c r="E258" s="8"/>
      <c r="F258" s="8"/>
      <c r="G258" s="8"/>
      <c r="H258" s="44"/>
      <c r="I258" s="101">
        <f t="shared" si="16"/>
        <v>1</v>
      </c>
      <c r="J258" s="99" t="str">
        <f t="shared" si="17"/>
        <v>0</v>
      </c>
      <c r="K258" s="99">
        <f t="shared" si="15"/>
        <v>0</v>
      </c>
      <c r="L258" s="99">
        <f t="shared" si="18"/>
        <v>0</v>
      </c>
    </row>
    <row r="259" spans="2:12" x14ac:dyDescent="0.3">
      <c r="B259" s="43"/>
      <c r="C259" s="67"/>
      <c r="D259" s="8"/>
      <c r="E259" s="8"/>
      <c r="F259" s="8"/>
      <c r="G259" s="8"/>
      <c r="H259" s="44"/>
      <c r="I259" s="101">
        <f t="shared" si="16"/>
        <v>1</v>
      </c>
      <c r="J259" s="99" t="str">
        <f t="shared" si="17"/>
        <v>0</v>
      </c>
      <c r="K259" s="99">
        <f t="shared" si="15"/>
        <v>0</v>
      </c>
      <c r="L259" s="99">
        <f t="shared" si="18"/>
        <v>0</v>
      </c>
    </row>
    <row r="260" spans="2:12" x14ac:dyDescent="0.3">
      <c r="B260" s="43"/>
      <c r="C260" s="67"/>
      <c r="D260" s="8"/>
      <c r="E260" s="8"/>
      <c r="F260" s="8"/>
      <c r="G260" s="8"/>
      <c r="H260" s="44"/>
      <c r="I260" s="101">
        <f t="shared" si="16"/>
        <v>1</v>
      </c>
      <c r="J260" s="99" t="str">
        <f t="shared" si="17"/>
        <v>0</v>
      </c>
      <c r="K260" s="99">
        <f t="shared" si="15"/>
        <v>0</v>
      </c>
      <c r="L260" s="99">
        <f t="shared" si="18"/>
        <v>0</v>
      </c>
    </row>
    <row r="261" spans="2:12" x14ac:dyDescent="0.3">
      <c r="B261" s="43"/>
      <c r="C261" s="67"/>
      <c r="D261" s="8"/>
      <c r="E261" s="8"/>
      <c r="F261" s="8"/>
      <c r="G261" s="8"/>
      <c r="H261" s="44"/>
      <c r="I261" s="101">
        <f t="shared" si="16"/>
        <v>1</v>
      </c>
      <c r="J261" s="99" t="str">
        <f t="shared" si="17"/>
        <v>0</v>
      </c>
      <c r="K261" s="99">
        <f t="shared" si="15"/>
        <v>0</v>
      </c>
      <c r="L261" s="99">
        <f t="shared" si="18"/>
        <v>0</v>
      </c>
    </row>
    <row r="262" spans="2:12" x14ac:dyDescent="0.3">
      <c r="B262" s="43"/>
      <c r="C262" s="67"/>
      <c r="D262" s="8"/>
      <c r="E262" s="8"/>
      <c r="F262" s="8"/>
      <c r="G262" s="8"/>
      <c r="H262" s="44"/>
      <c r="I262" s="101">
        <f t="shared" si="16"/>
        <v>1</v>
      </c>
      <c r="J262" s="99" t="str">
        <f t="shared" si="17"/>
        <v>0</v>
      </c>
      <c r="K262" s="99">
        <f t="shared" si="15"/>
        <v>0</v>
      </c>
      <c r="L262" s="99">
        <f t="shared" si="18"/>
        <v>0</v>
      </c>
    </row>
    <row r="263" spans="2:12" x14ac:dyDescent="0.3">
      <c r="B263" s="43"/>
      <c r="C263" s="67"/>
      <c r="D263" s="8"/>
      <c r="E263" s="8"/>
      <c r="F263" s="8"/>
      <c r="G263" s="8"/>
      <c r="H263" s="44"/>
      <c r="I263" s="101">
        <f t="shared" si="16"/>
        <v>1</v>
      </c>
      <c r="J263" s="99" t="str">
        <f t="shared" si="17"/>
        <v>0</v>
      </c>
      <c r="K263" s="99">
        <f t="shared" si="15"/>
        <v>0</v>
      </c>
      <c r="L263" s="99">
        <f t="shared" si="18"/>
        <v>0</v>
      </c>
    </row>
    <row r="264" spans="2:12" x14ac:dyDescent="0.3">
      <c r="B264" s="43"/>
      <c r="C264" s="67"/>
      <c r="D264" s="8"/>
      <c r="E264" s="8"/>
      <c r="F264" s="8"/>
      <c r="G264" s="8"/>
      <c r="H264" s="44"/>
      <c r="I264" s="101">
        <f t="shared" si="16"/>
        <v>1</v>
      </c>
      <c r="J264" s="99" t="str">
        <f t="shared" si="17"/>
        <v>0</v>
      </c>
      <c r="K264" s="99">
        <f t="shared" si="15"/>
        <v>0</v>
      </c>
      <c r="L264" s="99">
        <f t="shared" si="18"/>
        <v>0</v>
      </c>
    </row>
    <row r="265" spans="2:12" x14ac:dyDescent="0.3">
      <c r="B265" s="43"/>
      <c r="C265" s="67"/>
      <c r="D265" s="8"/>
      <c r="E265" s="8"/>
      <c r="F265" s="8"/>
      <c r="G265" s="8"/>
      <c r="H265" s="44"/>
      <c r="I265" s="101">
        <f t="shared" si="16"/>
        <v>1</v>
      </c>
      <c r="J265" s="99" t="str">
        <f t="shared" si="17"/>
        <v>0</v>
      </c>
      <c r="K265" s="99">
        <f t="shared" si="15"/>
        <v>0</v>
      </c>
      <c r="L265" s="99">
        <f t="shared" si="18"/>
        <v>0</v>
      </c>
    </row>
    <row r="266" spans="2:12" x14ac:dyDescent="0.3">
      <c r="B266" s="43"/>
      <c r="C266" s="67"/>
      <c r="D266" s="8"/>
      <c r="E266" s="8"/>
      <c r="F266" s="8"/>
      <c r="G266" s="8"/>
      <c r="H266" s="44"/>
      <c r="I266" s="101">
        <f t="shared" si="16"/>
        <v>1</v>
      </c>
      <c r="J266" s="99" t="str">
        <f t="shared" si="17"/>
        <v>0</v>
      </c>
      <c r="K266" s="99">
        <f t="shared" si="15"/>
        <v>0</v>
      </c>
      <c r="L266" s="99">
        <f t="shared" si="18"/>
        <v>0</v>
      </c>
    </row>
    <row r="267" spans="2:12" x14ac:dyDescent="0.3">
      <c r="B267" s="43"/>
      <c r="C267" s="67"/>
      <c r="D267" s="8"/>
      <c r="E267" s="8"/>
      <c r="F267" s="8"/>
      <c r="G267" s="8"/>
      <c r="H267" s="44"/>
      <c r="I267" s="101">
        <f t="shared" si="16"/>
        <v>1</v>
      </c>
      <c r="J267" s="99" t="str">
        <f t="shared" si="17"/>
        <v>0</v>
      </c>
      <c r="K267" s="99">
        <f t="shared" si="15"/>
        <v>0</v>
      </c>
      <c r="L267" s="99">
        <f t="shared" si="18"/>
        <v>0</v>
      </c>
    </row>
    <row r="268" spans="2:12" x14ac:dyDescent="0.3">
      <c r="B268" s="43"/>
      <c r="C268" s="67"/>
      <c r="D268" s="8"/>
      <c r="E268" s="8"/>
      <c r="F268" s="8"/>
      <c r="G268" s="8"/>
      <c r="H268" s="44"/>
      <c r="I268" s="101">
        <f t="shared" si="16"/>
        <v>1</v>
      </c>
      <c r="J268" s="99" t="str">
        <f t="shared" si="17"/>
        <v>0</v>
      </c>
      <c r="K268" s="99">
        <f t="shared" si="15"/>
        <v>0</v>
      </c>
      <c r="L268" s="99">
        <f t="shared" si="18"/>
        <v>0</v>
      </c>
    </row>
    <row r="269" spans="2:12" x14ac:dyDescent="0.3">
      <c r="B269" s="43"/>
      <c r="C269" s="67"/>
      <c r="D269" s="8"/>
      <c r="E269" s="8"/>
      <c r="F269" s="8"/>
      <c r="G269" s="8"/>
      <c r="H269" s="44"/>
      <c r="I269" s="101">
        <f t="shared" si="16"/>
        <v>1</v>
      </c>
      <c r="J269" s="99" t="str">
        <f t="shared" si="17"/>
        <v>0</v>
      </c>
      <c r="K269" s="99">
        <f t="shared" si="15"/>
        <v>0</v>
      </c>
      <c r="L269" s="99">
        <f t="shared" si="18"/>
        <v>0</v>
      </c>
    </row>
    <row r="270" spans="2:12" x14ac:dyDescent="0.3">
      <c r="B270" s="43"/>
      <c r="C270" s="67"/>
      <c r="D270" s="8"/>
      <c r="E270" s="8"/>
      <c r="F270" s="8"/>
      <c r="G270" s="8"/>
      <c r="H270" s="44"/>
      <c r="I270" s="101">
        <f t="shared" si="16"/>
        <v>1</v>
      </c>
      <c r="J270" s="99" t="str">
        <f t="shared" si="17"/>
        <v>0</v>
      </c>
      <c r="K270" s="99">
        <f t="shared" ref="K270:K299" si="19">IF(J270="중복",(E269-D270+1),0)</f>
        <v>0</v>
      </c>
      <c r="L270" s="99">
        <f t="shared" si="18"/>
        <v>0</v>
      </c>
    </row>
    <row r="271" spans="2:12" x14ac:dyDescent="0.3">
      <c r="B271" s="43"/>
      <c r="C271" s="67"/>
      <c r="D271" s="8"/>
      <c r="E271" s="8"/>
      <c r="F271" s="8"/>
      <c r="G271" s="8"/>
      <c r="H271" s="44"/>
      <c r="I271" s="101">
        <f t="shared" ref="I271:I300" si="20">E271-D271+1</f>
        <v>1</v>
      </c>
      <c r="J271" s="99" t="str">
        <f t="shared" si="17"/>
        <v>0</v>
      </c>
      <c r="K271" s="99">
        <f t="shared" si="19"/>
        <v>0</v>
      </c>
      <c r="L271" s="99">
        <f t="shared" si="18"/>
        <v>0</v>
      </c>
    </row>
    <row r="272" spans="2:12" x14ac:dyDescent="0.3">
      <c r="B272" s="43"/>
      <c r="C272" s="67"/>
      <c r="D272" s="8"/>
      <c r="E272" s="8"/>
      <c r="F272" s="8"/>
      <c r="G272" s="8"/>
      <c r="H272" s="44"/>
      <c r="I272" s="101">
        <f t="shared" si="20"/>
        <v>1</v>
      </c>
      <c r="J272" s="99" t="str">
        <f t="shared" ref="J272:J299" si="21">IF(I272=1,"0",IF(E271&gt;=D272,"중복",IF(E271&lt;D272,"O.K.",0)))</f>
        <v>0</v>
      </c>
      <c r="K272" s="99">
        <f t="shared" si="19"/>
        <v>0</v>
      </c>
      <c r="L272" s="99">
        <f t="shared" ref="L272:L300" si="22">IF(I272=1,0,(I272-K272))</f>
        <v>0</v>
      </c>
    </row>
    <row r="273" spans="2:12" x14ac:dyDescent="0.3">
      <c r="B273" s="43"/>
      <c r="C273" s="67"/>
      <c r="D273" s="8"/>
      <c r="E273" s="8"/>
      <c r="F273" s="8"/>
      <c r="G273" s="8"/>
      <c r="H273" s="44"/>
      <c r="I273" s="101">
        <f t="shared" si="20"/>
        <v>1</v>
      </c>
      <c r="J273" s="99" t="str">
        <f t="shared" si="21"/>
        <v>0</v>
      </c>
      <c r="K273" s="99">
        <f t="shared" si="19"/>
        <v>0</v>
      </c>
      <c r="L273" s="99">
        <f t="shared" si="22"/>
        <v>0</v>
      </c>
    </row>
    <row r="274" spans="2:12" x14ac:dyDescent="0.3">
      <c r="B274" s="43"/>
      <c r="C274" s="67"/>
      <c r="D274" s="8"/>
      <c r="E274" s="8"/>
      <c r="F274" s="8"/>
      <c r="G274" s="8"/>
      <c r="H274" s="44"/>
      <c r="I274" s="101">
        <f t="shared" si="20"/>
        <v>1</v>
      </c>
      <c r="J274" s="99" t="str">
        <f t="shared" si="21"/>
        <v>0</v>
      </c>
      <c r="K274" s="99">
        <f t="shared" si="19"/>
        <v>0</v>
      </c>
      <c r="L274" s="99">
        <f t="shared" si="22"/>
        <v>0</v>
      </c>
    </row>
    <row r="275" spans="2:12" x14ac:dyDescent="0.3">
      <c r="B275" s="43"/>
      <c r="C275" s="67"/>
      <c r="D275" s="8"/>
      <c r="E275" s="8"/>
      <c r="F275" s="8"/>
      <c r="G275" s="8"/>
      <c r="H275" s="44"/>
      <c r="I275" s="101">
        <f t="shared" si="20"/>
        <v>1</v>
      </c>
      <c r="J275" s="99" t="str">
        <f t="shared" si="21"/>
        <v>0</v>
      </c>
      <c r="K275" s="99">
        <f t="shared" si="19"/>
        <v>0</v>
      </c>
      <c r="L275" s="99">
        <f t="shared" si="22"/>
        <v>0</v>
      </c>
    </row>
    <row r="276" spans="2:12" x14ac:dyDescent="0.3">
      <c r="B276" s="43"/>
      <c r="C276" s="67"/>
      <c r="D276" s="8"/>
      <c r="E276" s="8"/>
      <c r="F276" s="8"/>
      <c r="G276" s="8"/>
      <c r="H276" s="44"/>
      <c r="I276" s="101">
        <f t="shared" si="20"/>
        <v>1</v>
      </c>
      <c r="J276" s="99" t="str">
        <f t="shared" si="21"/>
        <v>0</v>
      </c>
      <c r="K276" s="99">
        <f t="shared" si="19"/>
        <v>0</v>
      </c>
      <c r="L276" s="99">
        <f t="shared" si="22"/>
        <v>0</v>
      </c>
    </row>
    <row r="277" spans="2:12" x14ac:dyDescent="0.3">
      <c r="B277" s="43"/>
      <c r="C277" s="67"/>
      <c r="D277" s="8"/>
      <c r="E277" s="8"/>
      <c r="F277" s="8"/>
      <c r="G277" s="8"/>
      <c r="H277" s="44"/>
      <c r="I277" s="101">
        <f t="shared" si="20"/>
        <v>1</v>
      </c>
      <c r="J277" s="99" t="str">
        <f t="shared" si="21"/>
        <v>0</v>
      </c>
      <c r="K277" s="99">
        <f t="shared" si="19"/>
        <v>0</v>
      </c>
      <c r="L277" s="99">
        <f t="shared" si="22"/>
        <v>0</v>
      </c>
    </row>
    <row r="278" spans="2:12" x14ac:dyDescent="0.3">
      <c r="B278" s="43"/>
      <c r="C278" s="67"/>
      <c r="D278" s="8"/>
      <c r="E278" s="8"/>
      <c r="F278" s="8"/>
      <c r="G278" s="8"/>
      <c r="H278" s="44"/>
      <c r="I278" s="101">
        <f t="shared" si="20"/>
        <v>1</v>
      </c>
      <c r="J278" s="99" t="str">
        <f t="shared" si="21"/>
        <v>0</v>
      </c>
      <c r="K278" s="99">
        <f t="shared" si="19"/>
        <v>0</v>
      </c>
      <c r="L278" s="99">
        <f t="shared" si="22"/>
        <v>0</v>
      </c>
    </row>
    <row r="279" spans="2:12" x14ac:dyDescent="0.3">
      <c r="B279" s="43"/>
      <c r="C279" s="67"/>
      <c r="D279" s="8"/>
      <c r="E279" s="8"/>
      <c r="F279" s="8"/>
      <c r="G279" s="8"/>
      <c r="H279" s="44"/>
      <c r="I279" s="101">
        <f t="shared" si="20"/>
        <v>1</v>
      </c>
      <c r="J279" s="99" t="str">
        <f t="shared" si="21"/>
        <v>0</v>
      </c>
      <c r="K279" s="99">
        <f t="shared" si="19"/>
        <v>0</v>
      </c>
      <c r="L279" s="99">
        <f t="shared" si="22"/>
        <v>0</v>
      </c>
    </row>
    <row r="280" spans="2:12" x14ac:dyDescent="0.3">
      <c r="B280" s="43"/>
      <c r="C280" s="67"/>
      <c r="D280" s="8"/>
      <c r="E280" s="8"/>
      <c r="F280" s="8"/>
      <c r="G280" s="8"/>
      <c r="H280" s="44"/>
      <c r="I280" s="101">
        <f t="shared" si="20"/>
        <v>1</v>
      </c>
      <c r="J280" s="99" t="str">
        <f t="shared" si="21"/>
        <v>0</v>
      </c>
      <c r="K280" s="99">
        <f t="shared" si="19"/>
        <v>0</v>
      </c>
      <c r="L280" s="99">
        <f t="shared" si="22"/>
        <v>0</v>
      </c>
    </row>
    <row r="281" spans="2:12" x14ac:dyDescent="0.3">
      <c r="B281" s="43"/>
      <c r="C281" s="67"/>
      <c r="D281" s="8"/>
      <c r="E281" s="8"/>
      <c r="F281" s="8"/>
      <c r="G281" s="8"/>
      <c r="H281" s="44"/>
      <c r="I281" s="101">
        <f t="shared" si="20"/>
        <v>1</v>
      </c>
      <c r="J281" s="99" t="str">
        <f t="shared" si="21"/>
        <v>0</v>
      </c>
      <c r="K281" s="99">
        <f t="shared" si="19"/>
        <v>0</v>
      </c>
      <c r="L281" s="99">
        <f t="shared" si="22"/>
        <v>0</v>
      </c>
    </row>
    <row r="282" spans="2:12" x14ac:dyDescent="0.3">
      <c r="B282" s="43"/>
      <c r="C282" s="67"/>
      <c r="D282" s="8"/>
      <c r="E282" s="8"/>
      <c r="F282" s="8"/>
      <c r="G282" s="8"/>
      <c r="H282" s="44"/>
      <c r="I282" s="101">
        <f t="shared" si="20"/>
        <v>1</v>
      </c>
      <c r="J282" s="99" t="str">
        <f t="shared" si="21"/>
        <v>0</v>
      </c>
      <c r="K282" s="99">
        <f t="shared" si="19"/>
        <v>0</v>
      </c>
      <c r="L282" s="99">
        <f t="shared" si="22"/>
        <v>0</v>
      </c>
    </row>
    <row r="283" spans="2:12" x14ac:dyDescent="0.3">
      <c r="B283" s="43"/>
      <c r="C283" s="67"/>
      <c r="D283" s="8"/>
      <c r="E283" s="8"/>
      <c r="F283" s="8"/>
      <c r="G283" s="8"/>
      <c r="H283" s="44"/>
      <c r="I283" s="101">
        <f t="shared" si="20"/>
        <v>1</v>
      </c>
      <c r="J283" s="99" t="str">
        <f t="shared" si="21"/>
        <v>0</v>
      </c>
      <c r="K283" s="99">
        <f t="shared" si="19"/>
        <v>0</v>
      </c>
      <c r="L283" s="99">
        <f t="shared" si="22"/>
        <v>0</v>
      </c>
    </row>
    <row r="284" spans="2:12" x14ac:dyDescent="0.3">
      <c r="B284" s="43"/>
      <c r="C284" s="67"/>
      <c r="D284" s="8"/>
      <c r="E284" s="8"/>
      <c r="F284" s="8"/>
      <c r="G284" s="8"/>
      <c r="H284" s="44"/>
      <c r="I284" s="101">
        <f t="shared" si="20"/>
        <v>1</v>
      </c>
      <c r="J284" s="99" t="str">
        <f t="shared" si="21"/>
        <v>0</v>
      </c>
      <c r="K284" s="99">
        <f t="shared" si="19"/>
        <v>0</v>
      </c>
      <c r="L284" s="99">
        <f t="shared" si="22"/>
        <v>0</v>
      </c>
    </row>
    <row r="285" spans="2:12" x14ac:dyDescent="0.3">
      <c r="B285" s="43"/>
      <c r="C285" s="67"/>
      <c r="D285" s="8"/>
      <c r="E285" s="8"/>
      <c r="F285" s="8"/>
      <c r="G285" s="8"/>
      <c r="H285" s="44"/>
      <c r="I285" s="101">
        <f t="shared" si="20"/>
        <v>1</v>
      </c>
      <c r="J285" s="99" t="str">
        <f t="shared" si="21"/>
        <v>0</v>
      </c>
      <c r="K285" s="99">
        <f t="shared" si="19"/>
        <v>0</v>
      </c>
      <c r="L285" s="99">
        <f t="shared" si="22"/>
        <v>0</v>
      </c>
    </row>
    <row r="286" spans="2:12" x14ac:dyDescent="0.3">
      <c r="B286" s="43"/>
      <c r="C286" s="67"/>
      <c r="D286" s="8"/>
      <c r="E286" s="8"/>
      <c r="F286" s="8"/>
      <c r="G286" s="8"/>
      <c r="H286" s="44"/>
      <c r="I286" s="101">
        <f t="shared" si="20"/>
        <v>1</v>
      </c>
      <c r="J286" s="99" t="str">
        <f t="shared" si="21"/>
        <v>0</v>
      </c>
      <c r="K286" s="99">
        <f t="shared" si="19"/>
        <v>0</v>
      </c>
      <c r="L286" s="99">
        <f t="shared" si="22"/>
        <v>0</v>
      </c>
    </row>
    <row r="287" spans="2:12" x14ac:dyDescent="0.3">
      <c r="B287" s="43"/>
      <c r="C287" s="67"/>
      <c r="D287" s="8"/>
      <c r="E287" s="8"/>
      <c r="F287" s="8"/>
      <c r="G287" s="8"/>
      <c r="H287" s="44"/>
      <c r="I287" s="101">
        <f t="shared" si="20"/>
        <v>1</v>
      </c>
      <c r="J287" s="99" t="str">
        <f t="shared" si="21"/>
        <v>0</v>
      </c>
      <c r="K287" s="99">
        <f t="shared" si="19"/>
        <v>0</v>
      </c>
      <c r="L287" s="99">
        <f t="shared" si="22"/>
        <v>0</v>
      </c>
    </row>
    <row r="288" spans="2:12" x14ac:dyDescent="0.3">
      <c r="B288" s="43"/>
      <c r="C288" s="67"/>
      <c r="D288" s="8"/>
      <c r="E288" s="8"/>
      <c r="F288" s="8"/>
      <c r="G288" s="8"/>
      <c r="H288" s="44"/>
      <c r="I288" s="101">
        <f t="shared" si="20"/>
        <v>1</v>
      </c>
      <c r="J288" s="99" t="str">
        <f t="shared" si="21"/>
        <v>0</v>
      </c>
      <c r="K288" s="99">
        <f t="shared" si="19"/>
        <v>0</v>
      </c>
      <c r="L288" s="99">
        <f t="shared" si="22"/>
        <v>0</v>
      </c>
    </row>
    <row r="289" spans="2:12" x14ac:dyDescent="0.3">
      <c r="B289" s="43"/>
      <c r="C289" s="67"/>
      <c r="D289" s="8"/>
      <c r="E289" s="8"/>
      <c r="F289" s="8"/>
      <c r="G289" s="8"/>
      <c r="H289" s="44"/>
      <c r="I289" s="101">
        <f t="shared" si="20"/>
        <v>1</v>
      </c>
      <c r="J289" s="99" t="str">
        <f t="shared" si="21"/>
        <v>0</v>
      </c>
      <c r="K289" s="99">
        <f t="shared" si="19"/>
        <v>0</v>
      </c>
      <c r="L289" s="99">
        <f t="shared" si="22"/>
        <v>0</v>
      </c>
    </row>
    <row r="290" spans="2:12" x14ac:dyDescent="0.3">
      <c r="B290" s="43"/>
      <c r="C290" s="67"/>
      <c r="D290" s="8"/>
      <c r="E290" s="8"/>
      <c r="F290" s="8"/>
      <c r="G290" s="8"/>
      <c r="H290" s="44"/>
      <c r="I290" s="101">
        <f t="shared" si="20"/>
        <v>1</v>
      </c>
      <c r="J290" s="99" t="str">
        <f t="shared" si="21"/>
        <v>0</v>
      </c>
      <c r="K290" s="99">
        <f t="shared" si="19"/>
        <v>0</v>
      </c>
      <c r="L290" s="99">
        <f t="shared" si="22"/>
        <v>0</v>
      </c>
    </row>
    <row r="291" spans="2:12" x14ac:dyDescent="0.3">
      <c r="B291" s="43"/>
      <c r="C291" s="67"/>
      <c r="D291" s="8"/>
      <c r="E291" s="8"/>
      <c r="F291" s="8"/>
      <c r="G291" s="8"/>
      <c r="H291" s="44"/>
      <c r="I291" s="101">
        <f t="shared" si="20"/>
        <v>1</v>
      </c>
      <c r="J291" s="99" t="str">
        <f t="shared" si="21"/>
        <v>0</v>
      </c>
      <c r="K291" s="99">
        <f t="shared" si="19"/>
        <v>0</v>
      </c>
      <c r="L291" s="99">
        <f t="shared" si="22"/>
        <v>0</v>
      </c>
    </row>
    <row r="292" spans="2:12" x14ac:dyDescent="0.3">
      <c r="B292" s="43"/>
      <c r="C292" s="67"/>
      <c r="D292" s="8"/>
      <c r="E292" s="8"/>
      <c r="F292" s="8"/>
      <c r="G292" s="8"/>
      <c r="H292" s="44"/>
      <c r="I292" s="101">
        <f t="shared" si="20"/>
        <v>1</v>
      </c>
      <c r="J292" s="99" t="str">
        <f t="shared" si="21"/>
        <v>0</v>
      </c>
      <c r="K292" s="99">
        <f t="shared" si="19"/>
        <v>0</v>
      </c>
      <c r="L292" s="99">
        <f t="shared" si="22"/>
        <v>0</v>
      </c>
    </row>
    <row r="293" spans="2:12" x14ac:dyDescent="0.3">
      <c r="B293" s="43"/>
      <c r="C293" s="67"/>
      <c r="D293" s="8"/>
      <c r="E293" s="8"/>
      <c r="F293" s="8"/>
      <c r="G293" s="8"/>
      <c r="H293" s="44"/>
      <c r="I293" s="101">
        <f t="shared" si="20"/>
        <v>1</v>
      </c>
      <c r="J293" s="99" t="str">
        <f t="shared" si="21"/>
        <v>0</v>
      </c>
      <c r="K293" s="99">
        <f t="shared" si="19"/>
        <v>0</v>
      </c>
      <c r="L293" s="99">
        <f t="shared" si="22"/>
        <v>0</v>
      </c>
    </row>
    <row r="294" spans="2:12" x14ac:dyDescent="0.3">
      <c r="B294" s="43"/>
      <c r="C294" s="67"/>
      <c r="D294" s="8"/>
      <c r="E294" s="8"/>
      <c r="F294" s="8"/>
      <c r="G294" s="8"/>
      <c r="H294" s="44"/>
      <c r="I294" s="101">
        <f t="shared" si="20"/>
        <v>1</v>
      </c>
      <c r="J294" s="99" t="str">
        <f t="shared" si="21"/>
        <v>0</v>
      </c>
      <c r="K294" s="99">
        <f t="shared" si="19"/>
        <v>0</v>
      </c>
      <c r="L294" s="99">
        <f t="shared" si="22"/>
        <v>0</v>
      </c>
    </row>
    <row r="295" spans="2:12" x14ac:dyDescent="0.3">
      <c r="B295" s="43"/>
      <c r="C295" s="67"/>
      <c r="D295" s="8"/>
      <c r="E295" s="8"/>
      <c r="F295" s="8"/>
      <c r="G295" s="8"/>
      <c r="H295" s="44"/>
      <c r="I295" s="101">
        <f t="shared" si="20"/>
        <v>1</v>
      </c>
      <c r="J295" s="99" t="str">
        <f t="shared" si="21"/>
        <v>0</v>
      </c>
      <c r="K295" s="99">
        <f t="shared" si="19"/>
        <v>0</v>
      </c>
      <c r="L295" s="99">
        <f t="shared" si="22"/>
        <v>0</v>
      </c>
    </row>
    <row r="296" spans="2:12" x14ac:dyDescent="0.3">
      <c r="B296" s="43"/>
      <c r="C296" s="67"/>
      <c r="D296" s="8"/>
      <c r="E296" s="8"/>
      <c r="F296" s="8"/>
      <c r="G296" s="8"/>
      <c r="H296" s="44"/>
      <c r="I296" s="101">
        <f t="shared" si="20"/>
        <v>1</v>
      </c>
      <c r="J296" s="99" t="str">
        <f t="shared" si="21"/>
        <v>0</v>
      </c>
      <c r="K296" s="99">
        <f t="shared" si="19"/>
        <v>0</v>
      </c>
      <c r="L296" s="99">
        <f t="shared" si="22"/>
        <v>0</v>
      </c>
    </row>
    <row r="297" spans="2:12" x14ac:dyDescent="0.3">
      <c r="B297" s="43"/>
      <c r="C297" s="67"/>
      <c r="D297" s="8"/>
      <c r="E297" s="8"/>
      <c r="F297" s="8"/>
      <c r="G297" s="8"/>
      <c r="H297" s="44"/>
      <c r="I297" s="101">
        <f t="shared" si="20"/>
        <v>1</v>
      </c>
      <c r="J297" s="99" t="str">
        <f t="shared" si="21"/>
        <v>0</v>
      </c>
      <c r="K297" s="99">
        <f t="shared" si="19"/>
        <v>0</v>
      </c>
      <c r="L297" s="99">
        <f t="shared" si="22"/>
        <v>0</v>
      </c>
    </row>
    <row r="298" spans="2:12" x14ac:dyDescent="0.3">
      <c r="B298" s="43"/>
      <c r="C298" s="67"/>
      <c r="D298" s="8"/>
      <c r="E298" s="8"/>
      <c r="F298" s="8"/>
      <c r="G298" s="8"/>
      <c r="H298" s="44"/>
      <c r="I298" s="101">
        <f t="shared" si="20"/>
        <v>1</v>
      </c>
      <c r="J298" s="99" t="str">
        <f t="shared" si="21"/>
        <v>0</v>
      </c>
      <c r="K298" s="99">
        <f t="shared" si="19"/>
        <v>0</v>
      </c>
      <c r="L298" s="99">
        <f t="shared" si="22"/>
        <v>0</v>
      </c>
    </row>
    <row r="299" spans="2:12" x14ac:dyDescent="0.3">
      <c r="B299" s="43"/>
      <c r="C299" s="67"/>
      <c r="D299" s="8"/>
      <c r="E299" s="8"/>
      <c r="F299" s="8"/>
      <c r="G299" s="8"/>
      <c r="H299" s="44"/>
      <c r="I299" s="101">
        <f t="shared" si="20"/>
        <v>1</v>
      </c>
      <c r="J299" s="99" t="str">
        <f t="shared" si="21"/>
        <v>0</v>
      </c>
      <c r="K299" s="99">
        <f t="shared" si="19"/>
        <v>0</v>
      </c>
      <c r="L299" s="99">
        <f t="shared" si="22"/>
        <v>0</v>
      </c>
    </row>
    <row r="300" spans="2:12" ht="17.25" thickBot="1" x14ac:dyDescent="0.35">
      <c r="B300" s="45"/>
      <c r="C300" s="68"/>
      <c r="D300" s="46"/>
      <c r="E300" s="46"/>
      <c r="F300" s="46"/>
      <c r="G300" s="46"/>
      <c r="H300" s="47"/>
      <c r="I300" s="101">
        <f t="shared" si="20"/>
        <v>1</v>
      </c>
      <c r="J300" s="99" t="str">
        <f>IF(I300=1,"0",IF(#REF!&gt;=D300,"중복",IF(#REF!&lt;D300,"O.K.",0)))</f>
        <v>0</v>
      </c>
      <c r="K300" s="99">
        <f>IF(J300="중복",(#REF!-D300+1),0)</f>
        <v>0</v>
      </c>
      <c r="L300" s="99">
        <f t="shared" si="22"/>
        <v>0</v>
      </c>
    </row>
  </sheetData>
  <sheetProtection algorithmName="SHA-512" hashValue="hCDmUJ+cZ/tIMm9XlfsY0GdNfTj875leydaezFnLRKTNZMtCPwxiy/047JTZtjddPLyVa17sZXIq5zeUFVAHcg==" saltValue="Z9NlbNWQusdBVtPh0lBZGg==" spinCount="100000" sheet="1" objects="1" scenarios="1"/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66FF"/>
  </sheetPr>
  <dimension ref="B2:O100"/>
  <sheetViews>
    <sheetView workbookViewId="0">
      <selection activeCell="F22" sqref="F22"/>
    </sheetView>
  </sheetViews>
  <sheetFormatPr defaultRowHeight="16.5" x14ac:dyDescent="0.3"/>
  <cols>
    <col min="1" max="1" width="2.125" style="93" customWidth="1"/>
    <col min="2" max="2" width="9.375" style="93" customWidth="1"/>
    <col min="3" max="3" width="26.75" style="93" customWidth="1"/>
    <col min="4" max="4" width="12" style="93" customWidth="1"/>
    <col min="5" max="5" width="12.625" style="93" customWidth="1"/>
    <col min="6" max="6" width="18.875" style="93" customWidth="1"/>
    <col min="7" max="7" width="17" style="93" customWidth="1"/>
    <col min="8" max="8" width="14.75" style="93" customWidth="1"/>
    <col min="9" max="9" width="7" style="93" customWidth="1"/>
    <col min="10" max="10" width="9.875" style="93" customWidth="1"/>
    <col min="11" max="11" width="13.875" style="93" customWidth="1"/>
    <col min="12" max="16384" width="9" style="93"/>
  </cols>
  <sheetData>
    <row r="2" spans="2:15" ht="22.5" customHeight="1" x14ac:dyDescent="0.3">
      <c r="B2" s="92" t="s">
        <v>11</v>
      </c>
    </row>
    <row r="3" spans="2:15" ht="31.5" customHeight="1" x14ac:dyDescent="0.3">
      <c r="B3" s="61" t="s">
        <v>13</v>
      </c>
      <c r="C3" s="61" t="str">
        <f>'2.설계경력'!C3</f>
        <v>홍 길 동</v>
      </c>
      <c r="D3" s="61" t="s">
        <v>16</v>
      </c>
      <c r="E3" s="61" t="str">
        <f>'3.군전문성'!E3</f>
        <v>건축</v>
      </c>
      <c r="F3" s="61" t="s">
        <v>18</v>
      </c>
      <c r="G3" s="61" t="str">
        <f>'3.군전문성'!G3</f>
        <v>항만 및 해안</v>
      </c>
      <c r="I3" s="124" t="s">
        <v>106</v>
      </c>
      <c r="J3" s="124"/>
      <c r="K3" s="124"/>
      <c r="L3" s="124"/>
      <c r="M3" s="124"/>
      <c r="N3" s="124"/>
      <c r="O3" s="124"/>
    </row>
    <row r="4" spans="2:15" ht="31.5" customHeight="1" x14ac:dyDescent="0.3">
      <c r="B4" s="61" t="s">
        <v>12</v>
      </c>
      <c r="C4" s="62">
        <f>'2.설계경력'!C4</f>
        <v>28057</v>
      </c>
      <c r="D4" s="61" t="s">
        <v>17</v>
      </c>
      <c r="E4" s="63" t="str">
        <f>'3.군전문성'!E4</f>
        <v>특급</v>
      </c>
      <c r="F4" s="61" t="s">
        <v>14</v>
      </c>
      <c r="G4" s="61" t="str">
        <f>'3.군전문성'!G4</f>
        <v>해당없음</v>
      </c>
      <c r="I4" s="124"/>
      <c r="J4" s="124"/>
      <c r="K4" s="124"/>
      <c r="L4" s="124"/>
      <c r="M4" s="124"/>
      <c r="N4" s="124"/>
      <c r="O4" s="124"/>
    </row>
    <row r="5" spans="2:15" ht="16.5" customHeight="1" x14ac:dyDescent="0.3">
      <c r="B5" s="94"/>
      <c r="C5" s="95"/>
      <c r="D5" s="94"/>
      <c r="E5" s="96"/>
      <c r="F5" s="94"/>
      <c r="G5" s="94"/>
      <c r="I5" s="102"/>
      <c r="J5" s="102"/>
      <c r="K5" s="102"/>
      <c r="L5" s="102"/>
      <c r="M5" s="102"/>
      <c r="N5" s="102"/>
      <c r="O5" s="102"/>
    </row>
    <row r="6" spans="2:15" ht="16.5" customHeight="1" x14ac:dyDescent="0.3">
      <c r="B6" s="94"/>
      <c r="C6" s="95"/>
      <c r="D6" s="94"/>
      <c r="E6" s="96"/>
      <c r="F6" s="94"/>
      <c r="G6" s="94"/>
      <c r="I6" s="102"/>
      <c r="J6" s="102"/>
      <c r="K6" s="102"/>
      <c r="L6" s="102"/>
      <c r="M6" s="102"/>
      <c r="N6" s="102"/>
      <c r="O6" s="102"/>
    </row>
    <row r="7" spans="2:15" ht="24" customHeight="1" x14ac:dyDescent="0.3">
      <c r="B7" s="92" t="s">
        <v>36</v>
      </c>
      <c r="I7" s="102"/>
      <c r="J7" s="102"/>
      <c r="K7" s="102"/>
      <c r="L7" s="102"/>
      <c r="M7" s="102"/>
      <c r="N7" s="102"/>
      <c r="O7" s="102"/>
    </row>
    <row r="8" spans="2:15" ht="51" customHeight="1" x14ac:dyDescent="0.3">
      <c r="B8" s="61" t="s">
        <v>7</v>
      </c>
      <c r="C8" s="61" t="s">
        <v>0</v>
      </c>
      <c r="D8" s="61" t="s">
        <v>1</v>
      </c>
      <c r="E8" s="61" t="s">
        <v>2</v>
      </c>
      <c r="F8" s="61" t="s">
        <v>8</v>
      </c>
      <c r="G8" s="61" t="s">
        <v>9</v>
      </c>
      <c r="H8" s="61" t="s">
        <v>15</v>
      </c>
      <c r="I8" s="61" t="s">
        <v>3</v>
      </c>
      <c r="J8" s="97" t="s">
        <v>54</v>
      </c>
      <c r="K8" s="97" t="s">
        <v>33</v>
      </c>
    </row>
    <row r="9" spans="2:15" ht="19.5" customHeight="1" thickBot="1" x14ac:dyDescent="0.35">
      <c r="B9" s="98"/>
      <c r="C9" s="98" t="s">
        <v>10</v>
      </c>
      <c r="D9" s="98"/>
      <c r="E9" s="98"/>
      <c r="F9" s="98"/>
      <c r="G9" s="98"/>
      <c r="H9" s="98"/>
      <c r="I9" s="99"/>
      <c r="J9" s="99"/>
      <c r="K9" s="100">
        <f>SUM(K10:K100)</f>
        <v>2</v>
      </c>
    </row>
    <row r="10" spans="2:15" x14ac:dyDescent="0.3">
      <c r="B10" s="48">
        <v>1</v>
      </c>
      <c r="C10" s="72" t="s">
        <v>6</v>
      </c>
      <c r="D10" s="50">
        <v>38006</v>
      </c>
      <c r="E10" s="50">
        <v>38137</v>
      </c>
      <c r="F10" s="49" t="s">
        <v>20</v>
      </c>
      <c r="G10" s="49" t="s">
        <v>55</v>
      </c>
      <c r="H10" s="51" t="s">
        <v>56</v>
      </c>
      <c r="I10" s="101">
        <f>E10-D10+1</f>
        <v>132</v>
      </c>
      <c r="J10" s="99">
        <f>IF(E10&gt;=EDATE('1.총괄현황(출력물)'!$F$20,-120),IF(I10&gt;=90,"O.K.","0"),0)</f>
        <v>0</v>
      </c>
      <c r="K10" s="99">
        <f>IF(J10="O.K.",1,0)</f>
        <v>0</v>
      </c>
    </row>
    <row r="11" spans="2:15" x14ac:dyDescent="0.3">
      <c r="B11" s="52">
        <v>2</v>
      </c>
      <c r="C11" s="73" t="s">
        <v>23</v>
      </c>
      <c r="D11" s="36">
        <v>38139</v>
      </c>
      <c r="E11" s="36">
        <v>38442</v>
      </c>
      <c r="F11" s="35" t="s">
        <v>21</v>
      </c>
      <c r="G11" s="35" t="s">
        <v>65</v>
      </c>
      <c r="H11" s="53" t="s">
        <v>59</v>
      </c>
      <c r="I11" s="101">
        <f>E11-D11+1</f>
        <v>304</v>
      </c>
      <c r="J11" s="99">
        <f>IF(E11&gt;=EDATE('1.총괄현황(출력물)'!$F$20,-120),IF(I11&gt;=90,"O.K.","0"),0)</f>
        <v>0</v>
      </c>
      <c r="K11" s="99">
        <f t="shared" ref="K11:K74" si="0">IF(J11="O.K.",1,0)</f>
        <v>0</v>
      </c>
    </row>
    <row r="12" spans="2:15" x14ac:dyDescent="0.3">
      <c r="B12" s="52">
        <v>3</v>
      </c>
      <c r="C12" s="73" t="s">
        <v>63</v>
      </c>
      <c r="D12" s="36">
        <v>38718</v>
      </c>
      <c r="E12" s="36">
        <v>38807</v>
      </c>
      <c r="F12" s="35" t="s">
        <v>22</v>
      </c>
      <c r="G12" s="35" t="s">
        <v>65</v>
      </c>
      <c r="H12" s="53" t="s">
        <v>59</v>
      </c>
      <c r="I12" s="101">
        <f>E12-D12+1</f>
        <v>90</v>
      </c>
      <c r="J12" s="99" t="str">
        <f>IF(E12&gt;=EDATE('1.총괄현황(출력물)'!$F$20,-120),IF(I12&gt;=90,"O.K.","0"),0)</f>
        <v>O.K.</v>
      </c>
      <c r="K12" s="99">
        <f t="shared" si="0"/>
        <v>1</v>
      </c>
    </row>
    <row r="13" spans="2:15" x14ac:dyDescent="0.3">
      <c r="B13" s="52">
        <v>4</v>
      </c>
      <c r="C13" s="73" t="s">
        <v>64</v>
      </c>
      <c r="D13" s="36">
        <v>38749</v>
      </c>
      <c r="E13" s="36">
        <v>38837</v>
      </c>
      <c r="F13" s="35" t="s">
        <v>61</v>
      </c>
      <c r="G13" s="35" t="s">
        <v>65</v>
      </c>
      <c r="H13" s="53" t="s">
        <v>59</v>
      </c>
      <c r="I13" s="101">
        <f>E13-D13+1</f>
        <v>89</v>
      </c>
      <c r="J13" s="99" t="str">
        <f>IF(E13&gt;=EDATE('1.총괄현황(출력물)'!$F$20,-120),IF(I13&gt;=90,"O.K.","0"),0)</f>
        <v>0</v>
      </c>
      <c r="K13" s="99">
        <f t="shared" si="0"/>
        <v>0</v>
      </c>
    </row>
    <row r="14" spans="2:15" x14ac:dyDescent="0.3">
      <c r="B14" s="52">
        <v>5</v>
      </c>
      <c r="C14" s="73" t="s">
        <v>57</v>
      </c>
      <c r="D14" s="36">
        <v>38838</v>
      </c>
      <c r="E14" s="36">
        <v>39061</v>
      </c>
      <c r="F14" s="35" t="s">
        <v>60</v>
      </c>
      <c r="G14" s="35" t="s">
        <v>58</v>
      </c>
      <c r="H14" s="53" t="s">
        <v>59</v>
      </c>
      <c r="I14" s="101">
        <f>E14-D14+1</f>
        <v>224</v>
      </c>
      <c r="J14" s="99" t="str">
        <f>IF(E14&gt;=EDATE('1.총괄현황(출력물)'!$F$20,-120),IF(I14&gt;=90,"O.K.","0"),0)</f>
        <v>O.K.</v>
      </c>
      <c r="K14" s="99">
        <f t="shared" si="0"/>
        <v>1</v>
      </c>
    </row>
    <row r="15" spans="2:15" x14ac:dyDescent="0.3">
      <c r="B15" s="52"/>
      <c r="C15" s="73"/>
      <c r="D15" s="36"/>
      <c r="E15" s="36"/>
      <c r="F15" s="35"/>
      <c r="G15" s="35"/>
      <c r="H15" s="53"/>
      <c r="I15" s="101">
        <f t="shared" ref="I15:I78" si="1">E15-D15+1</f>
        <v>1</v>
      </c>
      <c r="J15" s="99">
        <f>IF(E15&gt;=EDATE('1.총괄현황(출력물)'!$F$20,-120),IF(I15&gt;=90,"O.K.","0"),0)</f>
        <v>0</v>
      </c>
      <c r="K15" s="99">
        <f t="shared" si="0"/>
        <v>0</v>
      </c>
    </row>
    <row r="16" spans="2:15" x14ac:dyDescent="0.3">
      <c r="B16" s="52"/>
      <c r="C16" s="73"/>
      <c r="D16" s="35"/>
      <c r="E16" s="35"/>
      <c r="F16" s="35"/>
      <c r="G16" s="35"/>
      <c r="H16" s="53"/>
      <c r="I16" s="101">
        <f t="shared" si="1"/>
        <v>1</v>
      </c>
      <c r="J16" s="99">
        <f>IF(E16&gt;=EDATE('1.총괄현황(출력물)'!$F$20,-120),IF(I16&gt;=90,"O.K.","0"),0)</f>
        <v>0</v>
      </c>
      <c r="K16" s="99">
        <f t="shared" si="0"/>
        <v>0</v>
      </c>
    </row>
    <row r="17" spans="2:11" x14ac:dyDescent="0.3">
      <c r="B17" s="52"/>
      <c r="C17" s="73"/>
      <c r="D17" s="35"/>
      <c r="E17" s="35"/>
      <c r="F17" s="35"/>
      <c r="G17" s="35"/>
      <c r="H17" s="53"/>
      <c r="I17" s="101">
        <f t="shared" ref="I17:I18" si="2">E17-D17+1</f>
        <v>1</v>
      </c>
      <c r="J17" s="99">
        <f>IF(E17&gt;=EDATE('1.총괄현황(출력물)'!$F$20,-120),IF(I17&gt;=90,"O.K.","0"),0)</f>
        <v>0</v>
      </c>
      <c r="K17" s="99">
        <f t="shared" si="0"/>
        <v>0</v>
      </c>
    </row>
    <row r="18" spans="2:11" x14ac:dyDescent="0.3">
      <c r="B18" s="52"/>
      <c r="C18" s="73"/>
      <c r="D18" s="35"/>
      <c r="E18" s="35"/>
      <c r="F18" s="35"/>
      <c r="G18" s="35"/>
      <c r="H18" s="53"/>
      <c r="I18" s="101">
        <f t="shared" si="2"/>
        <v>1</v>
      </c>
      <c r="J18" s="99">
        <f>IF(E18&gt;=EDATE('1.총괄현황(출력물)'!$F$20,-120),IF(I18&gt;=90,"O.K.","0"),0)</f>
        <v>0</v>
      </c>
      <c r="K18" s="99">
        <f t="shared" si="0"/>
        <v>0</v>
      </c>
    </row>
    <row r="19" spans="2:11" x14ac:dyDescent="0.3">
      <c r="B19" s="52"/>
      <c r="C19" s="73"/>
      <c r="D19" s="35"/>
      <c r="E19" s="35"/>
      <c r="F19" s="35"/>
      <c r="G19" s="35"/>
      <c r="H19" s="53"/>
      <c r="I19" s="101">
        <f t="shared" si="1"/>
        <v>1</v>
      </c>
      <c r="J19" s="99">
        <f>IF(E19&gt;=EDATE('1.총괄현황(출력물)'!$F$20,-120),IF(I19&gt;=90,"O.K.","0"),0)</f>
        <v>0</v>
      </c>
      <c r="K19" s="99">
        <f t="shared" si="0"/>
        <v>0</v>
      </c>
    </row>
    <row r="20" spans="2:11" x14ac:dyDescent="0.3">
      <c r="B20" s="52"/>
      <c r="C20" s="73"/>
      <c r="D20" s="35"/>
      <c r="E20" s="35"/>
      <c r="F20" s="35"/>
      <c r="G20" s="35"/>
      <c r="H20" s="53"/>
      <c r="I20" s="101">
        <f t="shared" si="1"/>
        <v>1</v>
      </c>
      <c r="J20" s="99">
        <f>IF(E20&gt;=EDATE('1.총괄현황(출력물)'!$F$20,-120),IF(I20&gt;=90,"O.K.","0"),0)</f>
        <v>0</v>
      </c>
      <c r="K20" s="99">
        <f t="shared" si="0"/>
        <v>0</v>
      </c>
    </row>
    <row r="21" spans="2:11" x14ac:dyDescent="0.3">
      <c r="B21" s="52"/>
      <c r="C21" s="73"/>
      <c r="D21" s="35"/>
      <c r="E21" s="35"/>
      <c r="F21" s="35"/>
      <c r="G21" s="35"/>
      <c r="H21" s="53"/>
      <c r="I21" s="101">
        <f t="shared" si="1"/>
        <v>1</v>
      </c>
      <c r="J21" s="99">
        <f>IF(E21&gt;=EDATE('1.총괄현황(출력물)'!$F$20,-120),IF(I21&gt;=90,"O.K.","0"),0)</f>
        <v>0</v>
      </c>
      <c r="K21" s="99">
        <f t="shared" si="0"/>
        <v>0</v>
      </c>
    </row>
    <row r="22" spans="2:11" x14ac:dyDescent="0.3">
      <c r="B22" s="52"/>
      <c r="C22" s="73"/>
      <c r="D22" s="35"/>
      <c r="E22" s="35"/>
      <c r="F22" s="35"/>
      <c r="G22" s="35"/>
      <c r="H22" s="53"/>
      <c r="I22" s="101">
        <f t="shared" si="1"/>
        <v>1</v>
      </c>
      <c r="J22" s="99">
        <f>IF(E22&gt;=EDATE('1.총괄현황(출력물)'!$F$20,-120),IF(I22&gt;=90,"O.K.","0"),0)</f>
        <v>0</v>
      </c>
      <c r="K22" s="99">
        <f t="shared" si="0"/>
        <v>0</v>
      </c>
    </row>
    <row r="23" spans="2:11" x14ac:dyDescent="0.3">
      <c r="B23" s="52"/>
      <c r="C23" s="73"/>
      <c r="D23" s="35"/>
      <c r="E23" s="35"/>
      <c r="F23" s="35"/>
      <c r="G23" s="35"/>
      <c r="H23" s="53"/>
      <c r="I23" s="101">
        <f t="shared" si="1"/>
        <v>1</v>
      </c>
      <c r="J23" s="99">
        <f>IF(E23&gt;=EDATE('1.총괄현황(출력물)'!$F$20,-120),IF(I23&gt;=90,"O.K.","0"),0)</f>
        <v>0</v>
      </c>
      <c r="K23" s="99">
        <f t="shared" si="0"/>
        <v>0</v>
      </c>
    </row>
    <row r="24" spans="2:11" x14ac:dyDescent="0.3">
      <c r="B24" s="52"/>
      <c r="C24" s="73"/>
      <c r="D24" s="35"/>
      <c r="E24" s="35"/>
      <c r="F24" s="35"/>
      <c r="G24" s="35"/>
      <c r="H24" s="53"/>
      <c r="I24" s="101">
        <f t="shared" si="1"/>
        <v>1</v>
      </c>
      <c r="J24" s="99">
        <f>IF(E24&gt;=EDATE('1.총괄현황(출력물)'!$F$20,-120),IF(I24&gt;=90,"O.K.","0"),0)</f>
        <v>0</v>
      </c>
      <c r="K24" s="99">
        <f t="shared" si="0"/>
        <v>0</v>
      </c>
    </row>
    <row r="25" spans="2:11" x14ac:dyDescent="0.3">
      <c r="B25" s="52"/>
      <c r="C25" s="73"/>
      <c r="D25" s="35"/>
      <c r="E25" s="35"/>
      <c r="F25" s="35"/>
      <c r="G25" s="35"/>
      <c r="H25" s="53"/>
      <c r="I25" s="101">
        <f t="shared" si="1"/>
        <v>1</v>
      </c>
      <c r="J25" s="99">
        <f>IF(E25&gt;=EDATE('1.총괄현황(출력물)'!$F$20,-120),IF(I25&gt;=90,"O.K.","0"),0)</f>
        <v>0</v>
      </c>
      <c r="K25" s="99">
        <f t="shared" si="0"/>
        <v>0</v>
      </c>
    </row>
    <row r="26" spans="2:11" x14ac:dyDescent="0.3">
      <c r="B26" s="52"/>
      <c r="C26" s="73"/>
      <c r="D26" s="35"/>
      <c r="E26" s="35"/>
      <c r="F26" s="35"/>
      <c r="G26" s="35"/>
      <c r="H26" s="53"/>
      <c r="I26" s="101">
        <f t="shared" si="1"/>
        <v>1</v>
      </c>
      <c r="J26" s="99">
        <f>IF(E26&gt;=EDATE('1.총괄현황(출력물)'!$F$20,-120),IF(I26&gt;=90,"O.K.","0"),0)</f>
        <v>0</v>
      </c>
      <c r="K26" s="99">
        <f t="shared" si="0"/>
        <v>0</v>
      </c>
    </row>
    <row r="27" spans="2:11" x14ac:dyDescent="0.3">
      <c r="B27" s="52"/>
      <c r="C27" s="73"/>
      <c r="D27" s="35"/>
      <c r="E27" s="35"/>
      <c r="F27" s="35"/>
      <c r="G27" s="35"/>
      <c r="H27" s="53"/>
      <c r="I27" s="101">
        <f t="shared" si="1"/>
        <v>1</v>
      </c>
      <c r="J27" s="99">
        <f>IF(E27&gt;=EDATE('1.총괄현황(출력물)'!$F$20,-120),IF(I27&gt;=90,"O.K.","0"),0)</f>
        <v>0</v>
      </c>
      <c r="K27" s="99">
        <f t="shared" si="0"/>
        <v>0</v>
      </c>
    </row>
    <row r="28" spans="2:11" x14ac:dyDescent="0.3">
      <c r="B28" s="52"/>
      <c r="C28" s="73"/>
      <c r="D28" s="35"/>
      <c r="E28" s="35"/>
      <c r="F28" s="35"/>
      <c r="G28" s="35"/>
      <c r="H28" s="53"/>
      <c r="I28" s="101">
        <f t="shared" si="1"/>
        <v>1</v>
      </c>
      <c r="J28" s="99">
        <f>IF(E28&gt;=EDATE('1.총괄현황(출력물)'!$F$20,-120),IF(I28&gt;=90,"O.K.","0"),0)</f>
        <v>0</v>
      </c>
      <c r="K28" s="99">
        <f t="shared" si="0"/>
        <v>0</v>
      </c>
    </row>
    <row r="29" spans="2:11" x14ac:dyDescent="0.3">
      <c r="B29" s="52"/>
      <c r="C29" s="73"/>
      <c r="D29" s="35"/>
      <c r="E29" s="35"/>
      <c r="F29" s="35"/>
      <c r="G29" s="35"/>
      <c r="H29" s="53"/>
      <c r="I29" s="101">
        <f t="shared" si="1"/>
        <v>1</v>
      </c>
      <c r="J29" s="99">
        <f>IF(E29&gt;=EDATE('1.총괄현황(출력물)'!$F$20,-120),IF(I29&gt;=90,"O.K.","0"),0)</f>
        <v>0</v>
      </c>
      <c r="K29" s="99">
        <f t="shared" si="0"/>
        <v>0</v>
      </c>
    </row>
    <row r="30" spans="2:11" x14ac:dyDescent="0.3">
      <c r="B30" s="52"/>
      <c r="C30" s="73"/>
      <c r="D30" s="35"/>
      <c r="E30" s="35"/>
      <c r="F30" s="35"/>
      <c r="G30" s="35"/>
      <c r="H30" s="53"/>
      <c r="I30" s="101">
        <f t="shared" si="1"/>
        <v>1</v>
      </c>
      <c r="J30" s="99">
        <f>IF(E30&gt;=EDATE('1.총괄현황(출력물)'!$F$20,-120),IF(I30&gt;=90,"O.K.","0"),0)</f>
        <v>0</v>
      </c>
      <c r="K30" s="99">
        <f t="shared" si="0"/>
        <v>0</v>
      </c>
    </row>
    <row r="31" spans="2:11" x14ac:dyDescent="0.3">
      <c r="B31" s="52"/>
      <c r="C31" s="73"/>
      <c r="D31" s="35"/>
      <c r="E31" s="35"/>
      <c r="F31" s="35"/>
      <c r="G31" s="35"/>
      <c r="H31" s="53"/>
      <c r="I31" s="101">
        <f t="shared" si="1"/>
        <v>1</v>
      </c>
      <c r="J31" s="99">
        <f>IF(E31&gt;=EDATE('1.총괄현황(출력물)'!$F$20,-120),IF(I31&gt;=90,"O.K.","0"),0)</f>
        <v>0</v>
      </c>
      <c r="K31" s="99">
        <f t="shared" si="0"/>
        <v>0</v>
      </c>
    </row>
    <row r="32" spans="2:11" x14ac:dyDescent="0.3">
      <c r="B32" s="52"/>
      <c r="C32" s="73"/>
      <c r="D32" s="35"/>
      <c r="E32" s="35"/>
      <c r="F32" s="35"/>
      <c r="G32" s="35"/>
      <c r="H32" s="53"/>
      <c r="I32" s="101">
        <f t="shared" si="1"/>
        <v>1</v>
      </c>
      <c r="J32" s="99">
        <f>IF(E32&gt;=EDATE('1.총괄현황(출력물)'!$F$20,-120),IF(I32&gt;=90,"O.K.","0"),0)</f>
        <v>0</v>
      </c>
      <c r="K32" s="99">
        <f t="shared" si="0"/>
        <v>0</v>
      </c>
    </row>
    <row r="33" spans="2:11" x14ac:dyDescent="0.3">
      <c r="B33" s="52"/>
      <c r="C33" s="73"/>
      <c r="D33" s="35"/>
      <c r="E33" s="35"/>
      <c r="F33" s="35"/>
      <c r="G33" s="35"/>
      <c r="H33" s="53"/>
      <c r="I33" s="101">
        <f t="shared" si="1"/>
        <v>1</v>
      </c>
      <c r="J33" s="99">
        <f>IF(E33&gt;=EDATE('1.총괄현황(출력물)'!$F$20,-120),IF(I33&gt;=90,"O.K.","0"),0)</f>
        <v>0</v>
      </c>
      <c r="K33" s="99">
        <f t="shared" si="0"/>
        <v>0</v>
      </c>
    </row>
    <row r="34" spans="2:11" x14ac:dyDescent="0.3">
      <c r="B34" s="52"/>
      <c r="C34" s="73"/>
      <c r="D34" s="35"/>
      <c r="E34" s="35"/>
      <c r="F34" s="35"/>
      <c r="G34" s="35"/>
      <c r="H34" s="53"/>
      <c r="I34" s="101">
        <f t="shared" si="1"/>
        <v>1</v>
      </c>
      <c r="J34" s="99">
        <f>IF(E34&gt;=EDATE('1.총괄현황(출력물)'!$F$20,-120),IF(I34&gt;=90,"O.K.","0"),0)</f>
        <v>0</v>
      </c>
      <c r="K34" s="99">
        <f t="shared" si="0"/>
        <v>0</v>
      </c>
    </row>
    <row r="35" spans="2:11" x14ac:dyDescent="0.3">
      <c r="B35" s="52"/>
      <c r="C35" s="73"/>
      <c r="D35" s="35"/>
      <c r="E35" s="35"/>
      <c r="F35" s="35"/>
      <c r="G35" s="35"/>
      <c r="H35" s="53"/>
      <c r="I35" s="101">
        <f t="shared" si="1"/>
        <v>1</v>
      </c>
      <c r="J35" s="99">
        <f>IF(E35&gt;=EDATE('1.총괄현황(출력물)'!$F$20,-120),IF(I35&gt;=90,"O.K.","0"),0)</f>
        <v>0</v>
      </c>
      <c r="K35" s="99">
        <f t="shared" si="0"/>
        <v>0</v>
      </c>
    </row>
    <row r="36" spans="2:11" x14ac:dyDescent="0.3">
      <c r="B36" s="52"/>
      <c r="C36" s="73"/>
      <c r="D36" s="35"/>
      <c r="E36" s="35"/>
      <c r="F36" s="35"/>
      <c r="G36" s="35"/>
      <c r="H36" s="53"/>
      <c r="I36" s="101">
        <f t="shared" si="1"/>
        <v>1</v>
      </c>
      <c r="J36" s="99">
        <f>IF(E36&gt;=EDATE('1.총괄현황(출력물)'!$F$20,-120),IF(I36&gt;=90,"O.K.","0"),0)</f>
        <v>0</v>
      </c>
      <c r="K36" s="99">
        <f t="shared" si="0"/>
        <v>0</v>
      </c>
    </row>
    <row r="37" spans="2:11" x14ac:dyDescent="0.3">
      <c r="B37" s="52"/>
      <c r="C37" s="73"/>
      <c r="D37" s="35"/>
      <c r="E37" s="35"/>
      <c r="F37" s="35"/>
      <c r="G37" s="35"/>
      <c r="H37" s="53"/>
      <c r="I37" s="101">
        <f t="shared" si="1"/>
        <v>1</v>
      </c>
      <c r="J37" s="99">
        <f>IF(E37&gt;=EDATE('1.총괄현황(출력물)'!$F$20,-120),IF(I37&gt;=90,"O.K.","0"),0)</f>
        <v>0</v>
      </c>
      <c r="K37" s="99">
        <f t="shared" si="0"/>
        <v>0</v>
      </c>
    </row>
    <row r="38" spans="2:11" x14ac:dyDescent="0.3">
      <c r="B38" s="52"/>
      <c r="C38" s="73"/>
      <c r="D38" s="35"/>
      <c r="E38" s="35"/>
      <c r="F38" s="35"/>
      <c r="G38" s="35"/>
      <c r="H38" s="53"/>
      <c r="I38" s="101">
        <f t="shared" si="1"/>
        <v>1</v>
      </c>
      <c r="J38" s="99">
        <f>IF(E38&gt;=EDATE('1.총괄현황(출력물)'!$F$20,-120),IF(I38&gt;=90,"O.K.","0"),0)</f>
        <v>0</v>
      </c>
      <c r="K38" s="99">
        <f t="shared" si="0"/>
        <v>0</v>
      </c>
    </row>
    <row r="39" spans="2:11" x14ac:dyDescent="0.3">
      <c r="B39" s="52"/>
      <c r="C39" s="73"/>
      <c r="D39" s="35"/>
      <c r="E39" s="35"/>
      <c r="F39" s="35"/>
      <c r="G39" s="35"/>
      <c r="H39" s="53"/>
      <c r="I39" s="101">
        <f t="shared" si="1"/>
        <v>1</v>
      </c>
      <c r="J39" s="99">
        <f>IF(E39&gt;=EDATE('1.총괄현황(출력물)'!$F$20,-120),IF(I39&gt;=90,"O.K.","0"),0)</f>
        <v>0</v>
      </c>
      <c r="K39" s="99">
        <f t="shared" si="0"/>
        <v>0</v>
      </c>
    </row>
    <row r="40" spans="2:11" x14ac:dyDescent="0.3">
      <c r="B40" s="52"/>
      <c r="C40" s="73"/>
      <c r="D40" s="35"/>
      <c r="E40" s="35"/>
      <c r="F40" s="35"/>
      <c r="G40" s="35"/>
      <c r="H40" s="53"/>
      <c r="I40" s="101">
        <f t="shared" si="1"/>
        <v>1</v>
      </c>
      <c r="J40" s="99">
        <f>IF(E40&gt;=EDATE('1.총괄현황(출력물)'!$F$20,-120),IF(I40&gt;=90,"O.K.","0"),0)</f>
        <v>0</v>
      </c>
      <c r="K40" s="99">
        <f t="shared" si="0"/>
        <v>0</v>
      </c>
    </row>
    <row r="41" spans="2:11" x14ac:dyDescent="0.3">
      <c r="B41" s="52"/>
      <c r="C41" s="73"/>
      <c r="D41" s="35"/>
      <c r="E41" s="35"/>
      <c r="F41" s="35"/>
      <c r="G41" s="35"/>
      <c r="H41" s="53"/>
      <c r="I41" s="101">
        <f t="shared" si="1"/>
        <v>1</v>
      </c>
      <c r="J41" s="99">
        <f>IF(E41&gt;=EDATE('1.총괄현황(출력물)'!$F$20,-120),IF(I41&gt;=90,"O.K.","0"),0)</f>
        <v>0</v>
      </c>
      <c r="K41" s="99">
        <f t="shared" si="0"/>
        <v>0</v>
      </c>
    </row>
    <row r="42" spans="2:11" x14ac:dyDescent="0.3">
      <c r="B42" s="52"/>
      <c r="C42" s="73"/>
      <c r="D42" s="35"/>
      <c r="E42" s="35"/>
      <c r="F42" s="35"/>
      <c r="G42" s="35"/>
      <c r="H42" s="53"/>
      <c r="I42" s="101">
        <f t="shared" si="1"/>
        <v>1</v>
      </c>
      <c r="J42" s="99">
        <f>IF(E42&gt;=EDATE('1.총괄현황(출력물)'!$F$20,-120),IF(I42&gt;=90,"O.K.","0"),0)</f>
        <v>0</v>
      </c>
      <c r="K42" s="99">
        <f t="shared" si="0"/>
        <v>0</v>
      </c>
    </row>
    <row r="43" spans="2:11" x14ac:dyDescent="0.3">
      <c r="B43" s="52"/>
      <c r="C43" s="73"/>
      <c r="D43" s="35"/>
      <c r="E43" s="35"/>
      <c r="F43" s="35"/>
      <c r="G43" s="35"/>
      <c r="H43" s="53"/>
      <c r="I43" s="101">
        <f t="shared" si="1"/>
        <v>1</v>
      </c>
      <c r="J43" s="99">
        <f>IF(E43&gt;=EDATE('1.총괄현황(출력물)'!$F$20,-120),IF(I43&gt;=90,"O.K.","0"),0)</f>
        <v>0</v>
      </c>
      <c r="K43" s="99">
        <f t="shared" si="0"/>
        <v>0</v>
      </c>
    </row>
    <row r="44" spans="2:11" x14ac:dyDescent="0.3">
      <c r="B44" s="52"/>
      <c r="C44" s="73"/>
      <c r="D44" s="35"/>
      <c r="E44" s="35"/>
      <c r="F44" s="35"/>
      <c r="G44" s="35"/>
      <c r="H44" s="53"/>
      <c r="I44" s="101">
        <f t="shared" si="1"/>
        <v>1</v>
      </c>
      <c r="J44" s="99">
        <f>IF(E44&gt;=EDATE('1.총괄현황(출력물)'!$F$20,-120),IF(I44&gt;=90,"O.K.","0"),0)</f>
        <v>0</v>
      </c>
      <c r="K44" s="99">
        <f t="shared" si="0"/>
        <v>0</v>
      </c>
    </row>
    <row r="45" spans="2:11" x14ac:dyDescent="0.3">
      <c r="B45" s="52"/>
      <c r="C45" s="73"/>
      <c r="D45" s="35"/>
      <c r="E45" s="35"/>
      <c r="F45" s="35"/>
      <c r="G45" s="35"/>
      <c r="H45" s="53"/>
      <c r="I45" s="101">
        <f t="shared" si="1"/>
        <v>1</v>
      </c>
      <c r="J45" s="99">
        <f>IF(E45&gt;=EDATE('1.총괄현황(출력물)'!$F$20,-120),IF(I45&gt;=90,"O.K.","0"),0)</f>
        <v>0</v>
      </c>
      <c r="K45" s="99">
        <f t="shared" si="0"/>
        <v>0</v>
      </c>
    </row>
    <row r="46" spans="2:11" x14ac:dyDescent="0.3">
      <c r="B46" s="52"/>
      <c r="C46" s="73"/>
      <c r="D46" s="35"/>
      <c r="E46" s="35"/>
      <c r="F46" s="35"/>
      <c r="G46" s="35"/>
      <c r="H46" s="53"/>
      <c r="I46" s="101">
        <f t="shared" si="1"/>
        <v>1</v>
      </c>
      <c r="J46" s="99">
        <f>IF(E46&gt;=EDATE('1.총괄현황(출력물)'!$F$20,-120),IF(I46&gt;=90,"O.K.","0"),0)</f>
        <v>0</v>
      </c>
      <c r="K46" s="99">
        <f t="shared" si="0"/>
        <v>0</v>
      </c>
    </row>
    <row r="47" spans="2:11" x14ac:dyDescent="0.3">
      <c r="B47" s="52"/>
      <c r="C47" s="73"/>
      <c r="D47" s="35"/>
      <c r="E47" s="35"/>
      <c r="F47" s="35"/>
      <c r="G47" s="35"/>
      <c r="H47" s="53"/>
      <c r="I47" s="101">
        <f t="shared" si="1"/>
        <v>1</v>
      </c>
      <c r="J47" s="99">
        <f>IF(E47&gt;=EDATE('1.총괄현황(출력물)'!$F$20,-120),IF(I47&gt;=90,"O.K.","0"),0)</f>
        <v>0</v>
      </c>
      <c r="K47" s="99">
        <f t="shared" si="0"/>
        <v>0</v>
      </c>
    </row>
    <row r="48" spans="2:11" x14ac:dyDescent="0.3">
      <c r="B48" s="52"/>
      <c r="C48" s="73"/>
      <c r="D48" s="35"/>
      <c r="E48" s="35"/>
      <c r="F48" s="35"/>
      <c r="G48" s="35"/>
      <c r="H48" s="53"/>
      <c r="I48" s="101">
        <f t="shared" si="1"/>
        <v>1</v>
      </c>
      <c r="J48" s="99">
        <f>IF(E48&gt;=EDATE('1.총괄현황(출력물)'!$F$20,-120),IF(I48&gt;=90,"O.K.","0"),0)</f>
        <v>0</v>
      </c>
      <c r="K48" s="99">
        <f t="shared" si="0"/>
        <v>0</v>
      </c>
    </row>
    <row r="49" spans="2:11" x14ac:dyDescent="0.3">
      <c r="B49" s="52"/>
      <c r="C49" s="73"/>
      <c r="D49" s="35"/>
      <c r="E49" s="35"/>
      <c r="F49" s="35"/>
      <c r="G49" s="35"/>
      <c r="H49" s="53"/>
      <c r="I49" s="101">
        <f t="shared" si="1"/>
        <v>1</v>
      </c>
      <c r="J49" s="99">
        <f>IF(E49&gt;=EDATE('1.총괄현황(출력물)'!$F$20,-120),IF(I49&gt;=90,"O.K.","0"),0)</f>
        <v>0</v>
      </c>
      <c r="K49" s="99">
        <f t="shared" si="0"/>
        <v>0</v>
      </c>
    </row>
    <row r="50" spans="2:11" x14ac:dyDescent="0.3">
      <c r="B50" s="52"/>
      <c r="C50" s="73"/>
      <c r="D50" s="35"/>
      <c r="E50" s="35"/>
      <c r="F50" s="35"/>
      <c r="G50" s="35"/>
      <c r="H50" s="53"/>
      <c r="I50" s="101">
        <f t="shared" si="1"/>
        <v>1</v>
      </c>
      <c r="J50" s="99">
        <f>IF(E50&gt;=EDATE('1.총괄현황(출력물)'!$F$20,-120),IF(I50&gt;=90,"O.K.","0"),0)</f>
        <v>0</v>
      </c>
      <c r="K50" s="99">
        <f t="shared" si="0"/>
        <v>0</v>
      </c>
    </row>
    <row r="51" spans="2:11" x14ac:dyDescent="0.3">
      <c r="B51" s="52"/>
      <c r="C51" s="73"/>
      <c r="D51" s="35"/>
      <c r="E51" s="35"/>
      <c r="F51" s="35"/>
      <c r="G51" s="35"/>
      <c r="H51" s="53"/>
      <c r="I51" s="101">
        <f t="shared" si="1"/>
        <v>1</v>
      </c>
      <c r="J51" s="99">
        <f>IF(E51&gt;=EDATE('1.총괄현황(출력물)'!$F$20,-120),IF(I51&gt;=90,"O.K.","0"),0)</f>
        <v>0</v>
      </c>
      <c r="K51" s="99">
        <f t="shared" si="0"/>
        <v>0</v>
      </c>
    </row>
    <row r="52" spans="2:11" x14ac:dyDescent="0.3">
      <c r="B52" s="52"/>
      <c r="C52" s="73"/>
      <c r="D52" s="35"/>
      <c r="E52" s="35"/>
      <c r="F52" s="35"/>
      <c r="G52" s="35"/>
      <c r="H52" s="53"/>
      <c r="I52" s="101">
        <f t="shared" si="1"/>
        <v>1</v>
      </c>
      <c r="J52" s="99">
        <f>IF(E52&gt;=EDATE('1.총괄현황(출력물)'!$F$20,-120),IF(I52&gt;=90,"O.K.","0"),0)</f>
        <v>0</v>
      </c>
      <c r="K52" s="99">
        <f t="shared" si="0"/>
        <v>0</v>
      </c>
    </row>
    <row r="53" spans="2:11" x14ac:dyDescent="0.3">
      <c r="B53" s="52"/>
      <c r="C53" s="73"/>
      <c r="D53" s="35"/>
      <c r="E53" s="35"/>
      <c r="F53" s="35"/>
      <c r="G53" s="35"/>
      <c r="H53" s="53"/>
      <c r="I53" s="101">
        <f t="shared" si="1"/>
        <v>1</v>
      </c>
      <c r="J53" s="99">
        <f>IF(E53&gt;=EDATE('1.총괄현황(출력물)'!$F$20,-120),IF(I53&gt;=90,"O.K.","0"),0)</f>
        <v>0</v>
      </c>
      <c r="K53" s="99">
        <f t="shared" si="0"/>
        <v>0</v>
      </c>
    </row>
    <row r="54" spans="2:11" x14ac:dyDescent="0.3">
      <c r="B54" s="52"/>
      <c r="C54" s="73"/>
      <c r="D54" s="35"/>
      <c r="E54" s="35"/>
      <c r="F54" s="35"/>
      <c r="G54" s="35"/>
      <c r="H54" s="53"/>
      <c r="I54" s="101">
        <f t="shared" si="1"/>
        <v>1</v>
      </c>
      <c r="J54" s="99">
        <f>IF(E54&gt;=EDATE('1.총괄현황(출력물)'!$F$20,-120),IF(I54&gt;=90,"O.K.","0"),0)</f>
        <v>0</v>
      </c>
      <c r="K54" s="99">
        <f t="shared" si="0"/>
        <v>0</v>
      </c>
    </row>
    <row r="55" spans="2:11" x14ac:dyDescent="0.3">
      <c r="B55" s="52"/>
      <c r="C55" s="73"/>
      <c r="D55" s="35"/>
      <c r="E55" s="35"/>
      <c r="F55" s="35"/>
      <c r="G55" s="35"/>
      <c r="H55" s="53"/>
      <c r="I55" s="101">
        <f t="shared" si="1"/>
        <v>1</v>
      </c>
      <c r="J55" s="99">
        <f>IF(E55&gt;=EDATE('1.총괄현황(출력물)'!$F$20,-120),IF(I55&gt;=90,"O.K.","0"),0)</f>
        <v>0</v>
      </c>
      <c r="K55" s="99">
        <f t="shared" si="0"/>
        <v>0</v>
      </c>
    </row>
    <row r="56" spans="2:11" x14ac:dyDescent="0.3">
      <c r="B56" s="52"/>
      <c r="C56" s="73"/>
      <c r="D56" s="35"/>
      <c r="E56" s="35"/>
      <c r="F56" s="35"/>
      <c r="G56" s="35"/>
      <c r="H56" s="53"/>
      <c r="I56" s="101">
        <f t="shared" si="1"/>
        <v>1</v>
      </c>
      <c r="J56" s="99">
        <f>IF(E56&gt;=EDATE('1.총괄현황(출력물)'!$F$20,-120),IF(I56&gt;=90,"O.K.","0"),0)</f>
        <v>0</v>
      </c>
      <c r="K56" s="99">
        <f t="shared" si="0"/>
        <v>0</v>
      </c>
    </row>
    <row r="57" spans="2:11" x14ac:dyDescent="0.3">
      <c r="B57" s="52"/>
      <c r="C57" s="73"/>
      <c r="D57" s="35"/>
      <c r="E57" s="35"/>
      <c r="F57" s="35"/>
      <c r="G57" s="35"/>
      <c r="H57" s="53"/>
      <c r="I57" s="101">
        <f t="shared" si="1"/>
        <v>1</v>
      </c>
      <c r="J57" s="99">
        <f>IF(E57&gt;=EDATE('1.총괄현황(출력물)'!$F$20,-120),IF(I57&gt;=90,"O.K.","0"),0)</f>
        <v>0</v>
      </c>
      <c r="K57" s="99">
        <f t="shared" si="0"/>
        <v>0</v>
      </c>
    </row>
    <row r="58" spans="2:11" x14ac:dyDescent="0.3">
      <c r="B58" s="52"/>
      <c r="C58" s="73"/>
      <c r="D58" s="35"/>
      <c r="E58" s="35"/>
      <c r="F58" s="35"/>
      <c r="G58" s="35"/>
      <c r="H58" s="53"/>
      <c r="I58" s="101">
        <f t="shared" si="1"/>
        <v>1</v>
      </c>
      <c r="J58" s="99">
        <f>IF(E58&gt;=EDATE('1.총괄현황(출력물)'!$F$20,-120),IF(I58&gt;=90,"O.K.","0"),0)</f>
        <v>0</v>
      </c>
      <c r="K58" s="99">
        <f t="shared" si="0"/>
        <v>0</v>
      </c>
    </row>
    <row r="59" spans="2:11" x14ac:dyDescent="0.3">
      <c r="B59" s="52"/>
      <c r="C59" s="73"/>
      <c r="D59" s="35"/>
      <c r="E59" s="35"/>
      <c r="F59" s="35"/>
      <c r="G59" s="35"/>
      <c r="H59" s="53"/>
      <c r="I59" s="101">
        <f t="shared" si="1"/>
        <v>1</v>
      </c>
      <c r="J59" s="99">
        <f>IF(E59&gt;=EDATE('1.총괄현황(출력물)'!$F$20,-120),IF(I59&gt;=90,"O.K.","0"),0)</f>
        <v>0</v>
      </c>
      <c r="K59" s="99">
        <f t="shared" si="0"/>
        <v>0</v>
      </c>
    </row>
    <row r="60" spans="2:11" x14ac:dyDescent="0.3">
      <c r="B60" s="52"/>
      <c r="C60" s="73"/>
      <c r="D60" s="35"/>
      <c r="E60" s="35"/>
      <c r="F60" s="35"/>
      <c r="G60" s="35"/>
      <c r="H60" s="53"/>
      <c r="I60" s="101">
        <f t="shared" si="1"/>
        <v>1</v>
      </c>
      <c r="J60" s="99">
        <f>IF(E60&gt;=EDATE('1.총괄현황(출력물)'!$F$20,-120),IF(I60&gt;=90,"O.K.","0"),0)</f>
        <v>0</v>
      </c>
      <c r="K60" s="99">
        <f t="shared" si="0"/>
        <v>0</v>
      </c>
    </row>
    <row r="61" spans="2:11" x14ac:dyDescent="0.3">
      <c r="B61" s="52"/>
      <c r="C61" s="73"/>
      <c r="D61" s="35"/>
      <c r="E61" s="35"/>
      <c r="F61" s="35"/>
      <c r="G61" s="35"/>
      <c r="H61" s="53"/>
      <c r="I61" s="101">
        <f t="shared" si="1"/>
        <v>1</v>
      </c>
      <c r="J61" s="99">
        <f>IF(E61&gt;=EDATE('1.총괄현황(출력물)'!$F$20,-120),IF(I61&gt;=90,"O.K.","0"),0)</f>
        <v>0</v>
      </c>
      <c r="K61" s="99">
        <f t="shared" si="0"/>
        <v>0</v>
      </c>
    </row>
    <row r="62" spans="2:11" x14ac:dyDescent="0.3">
      <c r="B62" s="52"/>
      <c r="C62" s="73"/>
      <c r="D62" s="35"/>
      <c r="E62" s="35"/>
      <c r="F62" s="35"/>
      <c r="G62" s="35"/>
      <c r="H62" s="53"/>
      <c r="I62" s="101">
        <f t="shared" si="1"/>
        <v>1</v>
      </c>
      <c r="J62" s="99">
        <f>IF(E62&gt;=EDATE('1.총괄현황(출력물)'!$F$20,-120),IF(I62&gt;=90,"O.K.","0"),0)</f>
        <v>0</v>
      </c>
      <c r="K62" s="99">
        <f t="shared" si="0"/>
        <v>0</v>
      </c>
    </row>
    <row r="63" spans="2:11" x14ac:dyDescent="0.3">
      <c r="B63" s="52"/>
      <c r="C63" s="73"/>
      <c r="D63" s="35"/>
      <c r="E63" s="35"/>
      <c r="F63" s="35"/>
      <c r="G63" s="35"/>
      <c r="H63" s="53"/>
      <c r="I63" s="101">
        <f t="shared" si="1"/>
        <v>1</v>
      </c>
      <c r="J63" s="99">
        <f>IF(E63&gt;=EDATE('1.총괄현황(출력물)'!$F$20,-120),IF(I63&gt;=90,"O.K.","0"),0)</f>
        <v>0</v>
      </c>
      <c r="K63" s="99">
        <f t="shared" si="0"/>
        <v>0</v>
      </c>
    </row>
    <row r="64" spans="2:11" x14ac:dyDescent="0.3">
      <c r="B64" s="52"/>
      <c r="C64" s="73"/>
      <c r="D64" s="35"/>
      <c r="E64" s="35"/>
      <c r="F64" s="35"/>
      <c r="G64" s="35"/>
      <c r="H64" s="53"/>
      <c r="I64" s="101">
        <f t="shared" si="1"/>
        <v>1</v>
      </c>
      <c r="J64" s="99">
        <f>IF(E64&gt;=EDATE('1.총괄현황(출력물)'!$F$20,-120),IF(I64&gt;=90,"O.K.","0"),0)</f>
        <v>0</v>
      </c>
      <c r="K64" s="99">
        <f t="shared" si="0"/>
        <v>0</v>
      </c>
    </row>
    <row r="65" spans="2:11" x14ac:dyDescent="0.3">
      <c r="B65" s="52"/>
      <c r="C65" s="73"/>
      <c r="D65" s="35"/>
      <c r="E65" s="35"/>
      <c r="F65" s="35"/>
      <c r="G65" s="35"/>
      <c r="H65" s="53"/>
      <c r="I65" s="101">
        <f t="shared" si="1"/>
        <v>1</v>
      </c>
      <c r="J65" s="99">
        <f>IF(E65&gt;=EDATE('1.총괄현황(출력물)'!$F$20,-120),IF(I65&gt;=90,"O.K.","0"),0)</f>
        <v>0</v>
      </c>
      <c r="K65" s="99">
        <f t="shared" si="0"/>
        <v>0</v>
      </c>
    </row>
    <row r="66" spans="2:11" x14ac:dyDescent="0.3">
      <c r="B66" s="52"/>
      <c r="C66" s="73"/>
      <c r="D66" s="35"/>
      <c r="E66" s="35"/>
      <c r="F66" s="35"/>
      <c r="G66" s="35"/>
      <c r="H66" s="53"/>
      <c r="I66" s="101">
        <f t="shared" si="1"/>
        <v>1</v>
      </c>
      <c r="J66" s="99">
        <f>IF(E66&gt;=EDATE('1.총괄현황(출력물)'!$F$20,-120),IF(I66&gt;=90,"O.K.","0"),0)</f>
        <v>0</v>
      </c>
      <c r="K66" s="99">
        <f t="shared" si="0"/>
        <v>0</v>
      </c>
    </row>
    <row r="67" spans="2:11" x14ac:dyDescent="0.3">
      <c r="B67" s="52"/>
      <c r="C67" s="73"/>
      <c r="D67" s="35"/>
      <c r="E67" s="35"/>
      <c r="F67" s="35"/>
      <c r="G67" s="35"/>
      <c r="H67" s="53"/>
      <c r="I67" s="101">
        <f t="shared" si="1"/>
        <v>1</v>
      </c>
      <c r="J67" s="99">
        <f>IF(E67&gt;=EDATE('1.총괄현황(출력물)'!$F$20,-120),IF(I67&gt;=90,"O.K.","0"),0)</f>
        <v>0</v>
      </c>
      <c r="K67" s="99">
        <f t="shared" si="0"/>
        <v>0</v>
      </c>
    </row>
    <row r="68" spans="2:11" x14ac:dyDescent="0.3">
      <c r="B68" s="52"/>
      <c r="C68" s="73"/>
      <c r="D68" s="35"/>
      <c r="E68" s="35"/>
      <c r="F68" s="35"/>
      <c r="G68" s="35"/>
      <c r="H68" s="53"/>
      <c r="I68" s="101">
        <f t="shared" si="1"/>
        <v>1</v>
      </c>
      <c r="J68" s="99">
        <f>IF(E68&gt;=EDATE('1.총괄현황(출력물)'!$F$20,-120),IF(I68&gt;=90,"O.K.","0"),0)</f>
        <v>0</v>
      </c>
      <c r="K68" s="99">
        <f t="shared" si="0"/>
        <v>0</v>
      </c>
    </row>
    <row r="69" spans="2:11" x14ac:dyDescent="0.3">
      <c r="B69" s="52"/>
      <c r="C69" s="73"/>
      <c r="D69" s="35"/>
      <c r="E69" s="35"/>
      <c r="F69" s="35"/>
      <c r="G69" s="35"/>
      <c r="H69" s="53"/>
      <c r="I69" s="101">
        <f t="shared" si="1"/>
        <v>1</v>
      </c>
      <c r="J69" s="99">
        <f>IF(E69&gt;=EDATE('1.총괄현황(출력물)'!$F$20,-120),IF(I69&gt;=90,"O.K.","0"),0)</f>
        <v>0</v>
      </c>
      <c r="K69" s="99">
        <f t="shared" si="0"/>
        <v>0</v>
      </c>
    </row>
    <row r="70" spans="2:11" x14ac:dyDescent="0.3">
      <c r="B70" s="52"/>
      <c r="C70" s="73"/>
      <c r="D70" s="35"/>
      <c r="E70" s="35"/>
      <c r="F70" s="35"/>
      <c r="G70" s="35"/>
      <c r="H70" s="53"/>
      <c r="I70" s="101">
        <f t="shared" si="1"/>
        <v>1</v>
      </c>
      <c r="J70" s="99">
        <f>IF(E70&gt;=EDATE('1.총괄현황(출력물)'!$F$20,-120),IF(I70&gt;=90,"O.K.","0"),0)</f>
        <v>0</v>
      </c>
      <c r="K70" s="99">
        <f t="shared" si="0"/>
        <v>0</v>
      </c>
    </row>
    <row r="71" spans="2:11" x14ac:dyDescent="0.3">
      <c r="B71" s="52"/>
      <c r="C71" s="73"/>
      <c r="D71" s="35"/>
      <c r="E71" s="35"/>
      <c r="F71" s="35"/>
      <c r="G71" s="35"/>
      <c r="H71" s="53"/>
      <c r="I71" s="101">
        <f t="shared" si="1"/>
        <v>1</v>
      </c>
      <c r="J71" s="99">
        <f>IF(E71&gt;=EDATE('1.총괄현황(출력물)'!$F$20,-120),IF(I71&gt;=90,"O.K.","0"),0)</f>
        <v>0</v>
      </c>
      <c r="K71" s="99">
        <f t="shared" si="0"/>
        <v>0</v>
      </c>
    </row>
    <row r="72" spans="2:11" x14ac:dyDescent="0.3">
      <c r="B72" s="52"/>
      <c r="C72" s="73"/>
      <c r="D72" s="35"/>
      <c r="E72" s="35"/>
      <c r="F72" s="35"/>
      <c r="G72" s="35"/>
      <c r="H72" s="53"/>
      <c r="I72" s="101">
        <f t="shared" si="1"/>
        <v>1</v>
      </c>
      <c r="J72" s="99">
        <f>IF(E72&gt;=EDATE('1.총괄현황(출력물)'!$F$20,-120),IF(I72&gt;=90,"O.K.","0"),0)</f>
        <v>0</v>
      </c>
      <c r="K72" s="99">
        <f t="shared" si="0"/>
        <v>0</v>
      </c>
    </row>
    <row r="73" spans="2:11" x14ac:dyDescent="0.3">
      <c r="B73" s="52"/>
      <c r="C73" s="73"/>
      <c r="D73" s="35"/>
      <c r="E73" s="35"/>
      <c r="F73" s="35"/>
      <c r="G73" s="35"/>
      <c r="H73" s="53"/>
      <c r="I73" s="101">
        <f t="shared" si="1"/>
        <v>1</v>
      </c>
      <c r="J73" s="99">
        <f>IF(E73&gt;=EDATE('1.총괄현황(출력물)'!$F$20,-120),IF(I73&gt;=90,"O.K.","0"),0)</f>
        <v>0</v>
      </c>
      <c r="K73" s="99">
        <f t="shared" si="0"/>
        <v>0</v>
      </c>
    </row>
    <row r="74" spans="2:11" x14ac:dyDescent="0.3">
      <c r="B74" s="52"/>
      <c r="C74" s="73"/>
      <c r="D74" s="35"/>
      <c r="E74" s="35"/>
      <c r="F74" s="35"/>
      <c r="G74" s="35"/>
      <c r="H74" s="53"/>
      <c r="I74" s="101">
        <f t="shared" si="1"/>
        <v>1</v>
      </c>
      <c r="J74" s="99">
        <f>IF(E74&gt;=EDATE('1.총괄현황(출력물)'!$F$20,-120),IF(I74&gt;=90,"O.K.","0"),0)</f>
        <v>0</v>
      </c>
      <c r="K74" s="99">
        <f t="shared" si="0"/>
        <v>0</v>
      </c>
    </row>
    <row r="75" spans="2:11" x14ac:dyDescent="0.3">
      <c r="B75" s="52"/>
      <c r="C75" s="73"/>
      <c r="D75" s="35"/>
      <c r="E75" s="35"/>
      <c r="F75" s="35"/>
      <c r="G75" s="35"/>
      <c r="H75" s="53"/>
      <c r="I75" s="101">
        <f t="shared" si="1"/>
        <v>1</v>
      </c>
      <c r="J75" s="99">
        <f>IF(E75&gt;=EDATE('1.총괄현황(출력물)'!$F$20,-120),IF(I75&gt;=90,"O.K.","0"),0)</f>
        <v>0</v>
      </c>
      <c r="K75" s="99">
        <f t="shared" ref="K75:K100" si="3">IF(J75="O.K.",1,0)</f>
        <v>0</v>
      </c>
    </row>
    <row r="76" spans="2:11" x14ac:dyDescent="0.3">
      <c r="B76" s="52"/>
      <c r="C76" s="73"/>
      <c r="D76" s="35"/>
      <c r="E76" s="35"/>
      <c r="F76" s="35"/>
      <c r="G76" s="35"/>
      <c r="H76" s="53"/>
      <c r="I76" s="101">
        <f t="shared" si="1"/>
        <v>1</v>
      </c>
      <c r="J76" s="99">
        <f>IF(E76&gt;=EDATE('1.총괄현황(출력물)'!$F$20,-120),IF(I76&gt;=90,"O.K.","0"),0)</f>
        <v>0</v>
      </c>
      <c r="K76" s="99">
        <f t="shared" si="3"/>
        <v>0</v>
      </c>
    </row>
    <row r="77" spans="2:11" x14ac:dyDescent="0.3">
      <c r="B77" s="52"/>
      <c r="C77" s="73"/>
      <c r="D77" s="35"/>
      <c r="E77" s="35"/>
      <c r="F77" s="35"/>
      <c r="G77" s="35"/>
      <c r="H77" s="53"/>
      <c r="I77" s="101">
        <f t="shared" si="1"/>
        <v>1</v>
      </c>
      <c r="J77" s="99">
        <f>IF(E77&gt;=EDATE('1.총괄현황(출력물)'!$F$20,-120),IF(I77&gt;=90,"O.K.","0"),0)</f>
        <v>0</v>
      </c>
      <c r="K77" s="99">
        <f t="shared" si="3"/>
        <v>0</v>
      </c>
    </row>
    <row r="78" spans="2:11" x14ac:dyDescent="0.3">
      <c r="B78" s="52"/>
      <c r="C78" s="73"/>
      <c r="D78" s="35"/>
      <c r="E78" s="35"/>
      <c r="F78" s="35"/>
      <c r="G78" s="35"/>
      <c r="H78" s="53"/>
      <c r="I78" s="101">
        <f t="shared" si="1"/>
        <v>1</v>
      </c>
      <c r="J78" s="99">
        <f>IF(E78&gt;=EDATE('1.총괄현황(출력물)'!$F$20,-120),IF(I78&gt;=90,"O.K.","0"),0)</f>
        <v>0</v>
      </c>
      <c r="K78" s="99">
        <f t="shared" si="3"/>
        <v>0</v>
      </c>
    </row>
    <row r="79" spans="2:11" x14ac:dyDescent="0.3">
      <c r="B79" s="52"/>
      <c r="C79" s="73"/>
      <c r="D79" s="35"/>
      <c r="E79" s="35"/>
      <c r="F79" s="35"/>
      <c r="G79" s="35"/>
      <c r="H79" s="53"/>
      <c r="I79" s="101">
        <f t="shared" ref="I79:I100" si="4">E79-D79+1</f>
        <v>1</v>
      </c>
      <c r="J79" s="99">
        <f>IF(E79&gt;=EDATE('1.총괄현황(출력물)'!$F$20,-120),IF(I79&gt;=90,"O.K.","0"),0)</f>
        <v>0</v>
      </c>
      <c r="K79" s="99">
        <f t="shared" si="3"/>
        <v>0</v>
      </c>
    </row>
    <row r="80" spans="2:11" x14ac:dyDescent="0.3">
      <c r="B80" s="52"/>
      <c r="C80" s="73"/>
      <c r="D80" s="35"/>
      <c r="E80" s="35"/>
      <c r="F80" s="35"/>
      <c r="G80" s="35"/>
      <c r="H80" s="53"/>
      <c r="I80" s="101">
        <f t="shared" si="4"/>
        <v>1</v>
      </c>
      <c r="J80" s="99">
        <f>IF(E80&gt;=EDATE('1.총괄현황(출력물)'!$F$20,-120),IF(I80&gt;=90,"O.K.","0"),0)</f>
        <v>0</v>
      </c>
      <c r="K80" s="99">
        <f t="shared" si="3"/>
        <v>0</v>
      </c>
    </row>
    <row r="81" spans="2:11" x14ac:dyDescent="0.3">
      <c r="B81" s="52"/>
      <c r="C81" s="73"/>
      <c r="D81" s="35"/>
      <c r="E81" s="35"/>
      <c r="F81" s="35"/>
      <c r="G81" s="35"/>
      <c r="H81" s="53"/>
      <c r="I81" s="101">
        <f t="shared" si="4"/>
        <v>1</v>
      </c>
      <c r="J81" s="99">
        <f>IF(E81&gt;=EDATE('1.총괄현황(출력물)'!$F$20,-120),IF(I81&gt;=90,"O.K.","0"),0)</f>
        <v>0</v>
      </c>
      <c r="K81" s="99">
        <f t="shared" si="3"/>
        <v>0</v>
      </c>
    </row>
    <row r="82" spans="2:11" x14ac:dyDescent="0.3">
      <c r="B82" s="52"/>
      <c r="C82" s="73"/>
      <c r="D82" s="35"/>
      <c r="E82" s="35"/>
      <c r="F82" s="35"/>
      <c r="G82" s="35"/>
      <c r="H82" s="53"/>
      <c r="I82" s="101">
        <f t="shared" si="4"/>
        <v>1</v>
      </c>
      <c r="J82" s="99">
        <f>IF(E82&gt;=EDATE('1.총괄현황(출력물)'!$F$20,-120),IF(I82&gt;=90,"O.K.","0"),0)</f>
        <v>0</v>
      </c>
      <c r="K82" s="99">
        <f t="shared" si="3"/>
        <v>0</v>
      </c>
    </row>
    <row r="83" spans="2:11" x14ac:dyDescent="0.3">
      <c r="B83" s="52"/>
      <c r="C83" s="73"/>
      <c r="D83" s="35"/>
      <c r="E83" s="35"/>
      <c r="F83" s="35"/>
      <c r="G83" s="35"/>
      <c r="H83" s="53"/>
      <c r="I83" s="101">
        <f t="shared" si="4"/>
        <v>1</v>
      </c>
      <c r="J83" s="99">
        <f>IF(E83&gt;=EDATE('1.총괄현황(출력물)'!$F$20,-120),IF(I83&gt;=90,"O.K.","0"),0)</f>
        <v>0</v>
      </c>
      <c r="K83" s="99">
        <f t="shared" si="3"/>
        <v>0</v>
      </c>
    </row>
    <row r="84" spans="2:11" x14ac:dyDescent="0.3">
      <c r="B84" s="52"/>
      <c r="C84" s="73"/>
      <c r="D84" s="35"/>
      <c r="E84" s="35"/>
      <c r="F84" s="35"/>
      <c r="G84" s="35"/>
      <c r="H84" s="53"/>
      <c r="I84" s="101">
        <f t="shared" si="4"/>
        <v>1</v>
      </c>
      <c r="J84" s="99">
        <f>IF(E84&gt;=EDATE('1.총괄현황(출력물)'!$F$20,-120),IF(I84&gt;=90,"O.K.","0"),0)</f>
        <v>0</v>
      </c>
      <c r="K84" s="99">
        <f t="shared" si="3"/>
        <v>0</v>
      </c>
    </row>
    <row r="85" spans="2:11" x14ac:dyDescent="0.3">
      <c r="B85" s="52"/>
      <c r="C85" s="73"/>
      <c r="D85" s="35"/>
      <c r="E85" s="35"/>
      <c r="F85" s="35"/>
      <c r="G85" s="35"/>
      <c r="H85" s="53"/>
      <c r="I85" s="101">
        <f t="shared" si="4"/>
        <v>1</v>
      </c>
      <c r="J85" s="99">
        <f>IF(E85&gt;=EDATE('1.총괄현황(출력물)'!$F$20,-120),IF(I85&gt;=90,"O.K.","0"),0)</f>
        <v>0</v>
      </c>
      <c r="K85" s="99">
        <f t="shared" si="3"/>
        <v>0</v>
      </c>
    </row>
    <row r="86" spans="2:11" x14ac:dyDescent="0.3">
      <c r="B86" s="52"/>
      <c r="C86" s="73"/>
      <c r="D86" s="35"/>
      <c r="E86" s="35"/>
      <c r="F86" s="35"/>
      <c r="G86" s="35"/>
      <c r="H86" s="53"/>
      <c r="I86" s="101">
        <f t="shared" si="4"/>
        <v>1</v>
      </c>
      <c r="J86" s="99">
        <f>IF(E86&gt;=EDATE('1.총괄현황(출력물)'!$F$20,-120),IF(I86&gt;=90,"O.K.","0"),0)</f>
        <v>0</v>
      </c>
      <c r="K86" s="99">
        <f t="shared" si="3"/>
        <v>0</v>
      </c>
    </row>
    <row r="87" spans="2:11" x14ac:dyDescent="0.3">
      <c r="B87" s="52"/>
      <c r="C87" s="73"/>
      <c r="D87" s="35"/>
      <c r="E87" s="35"/>
      <c r="F87" s="35"/>
      <c r="G87" s="35"/>
      <c r="H87" s="53"/>
      <c r="I87" s="101">
        <f t="shared" si="4"/>
        <v>1</v>
      </c>
      <c r="J87" s="99">
        <f>IF(E87&gt;=EDATE('1.총괄현황(출력물)'!$F$20,-120),IF(I87&gt;=90,"O.K.","0"),0)</f>
        <v>0</v>
      </c>
      <c r="K87" s="99">
        <f t="shared" si="3"/>
        <v>0</v>
      </c>
    </row>
    <row r="88" spans="2:11" x14ac:dyDescent="0.3">
      <c r="B88" s="52"/>
      <c r="C88" s="73"/>
      <c r="D88" s="35"/>
      <c r="E88" s="35"/>
      <c r="F88" s="35"/>
      <c r="G88" s="35"/>
      <c r="H88" s="53"/>
      <c r="I88" s="101">
        <f t="shared" si="4"/>
        <v>1</v>
      </c>
      <c r="J88" s="99">
        <f>IF(E88&gt;=EDATE('1.총괄현황(출력물)'!$F$20,-120),IF(I88&gt;=90,"O.K.","0"),0)</f>
        <v>0</v>
      </c>
      <c r="K88" s="99">
        <f t="shared" si="3"/>
        <v>0</v>
      </c>
    </row>
    <row r="89" spans="2:11" x14ac:dyDescent="0.3">
      <c r="B89" s="52"/>
      <c r="C89" s="73"/>
      <c r="D89" s="35"/>
      <c r="E89" s="35"/>
      <c r="F89" s="35"/>
      <c r="G89" s="35"/>
      <c r="H89" s="53"/>
      <c r="I89" s="101">
        <f t="shared" si="4"/>
        <v>1</v>
      </c>
      <c r="J89" s="99">
        <f>IF(E89&gt;=EDATE('1.총괄현황(출력물)'!$F$20,-120),IF(I89&gt;=90,"O.K.","0"),0)</f>
        <v>0</v>
      </c>
      <c r="K89" s="99">
        <f t="shared" si="3"/>
        <v>0</v>
      </c>
    </row>
    <row r="90" spans="2:11" x14ac:dyDescent="0.3">
      <c r="B90" s="52"/>
      <c r="C90" s="73"/>
      <c r="D90" s="35"/>
      <c r="E90" s="35"/>
      <c r="F90" s="35"/>
      <c r="G90" s="35"/>
      <c r="H90" s="53"/>
      <c r="I90" s="101">
        <f t="shared" si="4"/>
        <v>1</v>
      </c>
      <c r="J90" s="99">
        <f>IF(E90&gt;=EDATE('1.총괄현황(출력물)'!$F$20,-120),IF(I90&gt;=90,"O.K.","0"),0)</f>
        <v>0</v>
      </c>
      <c r="K90" s="99">
        <f t="shared" si="3"/>
        <v>0</v>
      </c>
    </row>
    <row r="91" spans="2:11" x14ac:dyDescent="0.3">
      <c r="B91" s="52"/>
      <c r="C91" s="73"/>
      <c r="D91" s="35"/>
      <c r="E91" s="35"/>
      <c r="F91" s="35"/>
      <c r="G91" s="35"/>
      <c r="H91" s="53"/>
      <c r="I91" s="101">
        <f t="shared" si="4"/>
        <v>1</v>
      </c>
      <c r="J91" s="99">
        <f>IF(E91&gt;=EDATE('1.총괄현황(출력물)'!$F$20,-120),IF(I91&gt;=90,"O.K.","0"),0)</f>
        <v>0</v>
      </c>
      <c r="K91" s="99">
        <f t="shared" si="3"/>
        <v>0</v>
      </c>
    </row>
    <row r="92" spans="2:11" x14ac:dyDescent="0.3">
      <c r="B92" s="52"/>
      <c r="C92" s="73"/>
      <c r="D92" s="35"/>
      <c r="E92" s="35"/>
      <c r="F92" s="35"/>
      <c r="G92" s="35"/>
      <c r="H92" s="53"/>
      <c r="I92" s="101">
        <f t="shared" si="4"/>
        <v>1</v>
      </c>
      <c r="J92" s="99">
        <f>IF(E92&gt;=EDATE('1.총괄현황(출력물)'!$F$20,-120),IF(I92&gt;=90,"O.K.","0"),0)</f>
        <v>0</v>
      </c>
      <c r="K92" s="99">
        <f t="shared" si="3"/>
        <v>0</v>
      </c>
    </row>
    <row r="93" spans="2:11" x14ac:dyDescent="0.3">
      <c r="B93" s="52"/>
      <c r="C93" s="73"/>
      <c r="D93" s="35"/>
      <c r="E93" s="35"/>
      <c r="F93" s="35"/>
      <c r="G93" s="35"/>
      <c r="H93" s="53"/>
      <c r="I93" s="101">
        <f t="shared" si="4"/>
        <v>1</v>
      </c>
      <c r="J93" s="99">
        <f>IF(E93&gt;=EDATE('1.총괄현황(출력물)'!$F$20,-120),IF(I93&gt;=90,"O.K.","0"),0)</f>
        <v>0</v>
      </c>
      <c r="K93" s="99">
        <f t="shared" si="3"/>
        <v>0</v>
      </c>
    </row>
    <row r="94" spans="2:11" x14ac:dyDescent="0.3">
      <c r="B94" s="52"/>
      <c r="C94" s="73"/>
      <c r="D94" s="35"/>
      <c r="E94" s="35"/>
      <c r="F94" s="35"/>
      <c r="G94" s="35"/>
      <c r="H94" s="53"/>
      <c r="I94" s="101">
        <f t="shared" si="4"/>
        <v>1</v>
      </c>
      <c r="J94" s="99">
        <f>IF(E94&gt;=EDATE('1.총괄현황(출력물)'!$F$20,-120),IF(I94&gt;=90,"O.K.","0"),0)</f>
        <v>0</v>
      </c>
      <c r="K94" s="99">
        <f t="shared" si="3"/>
        <v>0</v>
      </c>
    </row>
    <row r="95" spans="2:11" x14ac:dyDescent="0.3">
      <c r="B95" s="52"/>
      <c r="C95" s="73"/>
      <c r="D95" s="35"/>
      <c r="E95" s="35"/>
      <c r="F95" s="35"/>
      <c r="G95" s="35"/>
      <c r="H95" s="53"/>
      <c r="I95" s="101">
        <f t="shared" si="4"/>
        <v>1</v>
      </c>
      <c r="J95" s="99">
        <f>IF(E95&gt;=EDATE('1.총괄현황(출력물)'!$F$20,-120),IF(I95&gt;=90,"O.K.","0"),0)</f>
        <v>0</v>
      </c>
      <c r="K95" s="99">
        <f t="shared" si="3"/>
        <v>0</v>
      </c>
    </row>
    <row r="96" spans="2:11" x14ac:dyDescent="0.3">
      <c r="B96" s="52"/>
      <c r="C96" s="73"/>
      <c r="D96" s="35"/>
      <c r="E96" s="35"/>
      <c r="F96" s="35"/>
      <c r="G96" s="35"/>
      <c r="H96" s="53"/>
      <c r="I96" s="101">
        <f t="shared" si="4"/>
        <v>1</v>
      </c>
      <c r="J96" s="99">
        <f>IF(E96&gt;=EDATE('1.총괄현황(출력물)'!$F$20,-120),IF(I96&gt;=90,"O.K.","0"),0)</f>
        <v>0</v>
      </c>
      <c r="K96" s="99">
        <f t="shared" si="3"/>
        <v>0</v>
      </c>
    </row>
    <row r="97" spans="2:11" x14ac:dyDescent="0.3">
      <c r="B97" s="52"/>
      <c r="C97" s="73"/>
      <c r="D97" s="35"/>
      <c r="E97" s="35"/>
      <c r="F97" s="35"/>
      <c r="G97" s="35"/>
      <c r="H97" s="53"/>
      <c r="I97" s="101">
        <f t="shared" si="4"/>
        <v>1</v>
      </c>
      <c r="J97" s="99">
        <f>IF(E97&gt;=EDATE('1.총괄현황(출력물)'!$F$20,-120),IF(I97&gt;=90,"O.K.","0"),0)</f>
        <v>0</v>
      </c>
      <c r="K97" s="99">
        <f t="shared" si="3"/>
        <v>0</v>
      </c>
    </row>
    <row r="98" spans="2:11" x14ac:dyDescent="0.3">
      <c r="B98" s="52"/>
      <c r="C98" s="73"/>
      <c r="D98" s="35"/>
      <c r="E98" s="35"/>
      <c r="F98" s="35"/>
      <c r="G98" s="35"/>
      <c r="H98" s="53"/>
      <c r="I98" s="101">
        <f t="shared" si="4"/>
        <v>1</v>
      </c>
      <c r="J98" s="99">
        <f>IF(E98&gt;=EDATE('1.총괄현황(출력물)'!$F$20,-120),IF(I98&gt;=90,"O.K.","0"),0)</f>
        <v>0</v>
      </c>
      <c r="K98" s="99">
        <f t="shared" si="3"/>
        <v>0</v>
      </c>
    </row>
    <row r="99" spans="2:11" x14ac:dyDescent="0.3">
      <c r="B99" s="52"/>
      <c r="C99" s="73"/>
      <c r="D99" s="35"/>
      <c r="E99" s="35"/>
      <c r="F99" s="35"/>
      <c r="G99" s="35"/>
      <c r="H99" s="53"/>
      <c r="I99" s="101">
        <f t="shared" si="4"/>
        <v>1</v>
      </c>
      <c r="J99" s="99">
        <f>IF(E99&gt;=EDATE('1.총괄현황(출력물)'!$F$20,-120),IF(I99&gt;=90,"O.K.","0"),0)</f>
        <v>0</v>
      </c>
      <c r="K99" s="99">
        <f t="shared" si="3"/>
        <v>0</v>
      </c>
    </row>
    <row r="100" spans="2:11" ht="17.25" thickBot="1" x14ac:dyDescent="0.35">
      <c r="B100" s="54"/>
      <c r="C100" s="74"/>
      <c r="D100" s="55"/>
      <c r="E100" s="55"/>
      <c r="F100" s="55"/>
      <c r="G100" s="55"/>
      <c r="H100" s="56"/>
      <c r="I100" s="101">
        <f t="shared" si="4"/>
        <v>1</v>
      </c>
      <c r="J100" s="99">
        <f>IF(E100&gt;=EDATE('1.총괄현황(출력물)'!$F$20,-120),IF(I100&gt;=90,"O.K.","0"),0)</f>
        <v>0</v>
      </c>
      <c r="K100" s="99">
        <f t="shared" si="3"/>
        <v>0</v>
      </c>
    </row>
  </sheetData>
  <sheetProtection algorithmName="SHA-512" hashValue="R1MCN3zw0NQxXRGMHPzC6KEHFGv1MjrtEUI1/RIG9i4EGtNuDM2nx46ioYRCWU7TFBxd5858qK4Yr9ImBPj6vQ==" saltValue="IX8/4pwO3SRbxQZojRuGZA==" spinCount="100000" sheet="1" objects="1" scenarios="1"/>
  <mergeCells count="1">
    <mergeCell ref="I3:O4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K12"/>
  <sheetViews>
    <sheetView workbookViewId="0">
      <selection activeCell="H23" sqref="H23"/>
    </sheetView>
  </sheetViews>
  <sheetFormatPr defaultRowHeight="16.5" x14ac:dyDescent="0.3"/>
  <cols>
    <col min="1" max="1" width="5.25" customWidth="1"/>
    <col min="3" max="3" width="4.5" customWidth="1"/>
    <col min="4" max="4" width="4.25" customWidth="1"/>
    <col min="5" max="5" width="7.375" customWidth="1"/>
    <col min="6" max="7" width="4" style="1" customWidth="1"/>
    <col min="8" max="8" width="16.375" customWidth="1"/>
    <col min="9" max="9" width="3.375" customWidth="1"/>
    <col min="10" max="10" width="4.25" customWidth="1"/>
    <col min="11" max="11" width="13.375" customWidth="1"/>
  </cols>
  <sheetData>
    <row r="2" spans="1:11" x14ac:dyDescent="0.3">
      <c r="A2" s="1">
        <v>1</v>
      </c>
      <c r="B2" t="s">
        <v>90</v>
      </c>
      <c r="D2">
        <v>1</v>
      </c>
      <c r="E2" t="s">
        <v>93</v>
      </c>
      <c r="G2" s="1">
        <v>1</v>
      </c>
      <c r="H2" t="s">
        <v>88</v>
      </c>
      <c r="J2">
        <v>1</v>
      </c>
      <c r="K2" t="s">
        <v>92</v>
      </c>
    </row>
    <row r="3" spans="1:11" x14ac:dyDescent="0.3">
      <c r="A3" s="1">
        <v>2</v>
      </c>
      <c r="B3" t="s">
        <v>80</v>
      </c>
      <c r="D3">
        <v>2</v>
      </c>
      <c r="E3" t="s">
        <v>95</v>
      </c>
      <c r="G3" s="1">
        <v>2</v>
      </c>
      <c r="H3" t="s">
        <v>89</v>
      </c>
      <c r="J3">
        <v>2</v>
      </c>
      <c r="K3" t="s">
        <v>93</v>
      </c>
    </row>
    <row r="4" spans="1:11" x14ac:dyDescent="0.3">
      <c r="A4" s="1">
        <v>3</v>
      </c>
      <c r="B4" t="s">
        <v>81</v>
      </c>
      <c r="D4">
        <v>3</v>
      </c>
      <c r="E4" t="s">
        <v>96</v>
      </c>
      <c r="G4" s="1">
        <v>3</v>
      </c>
      <c r="H4" t="s">
        <v>109</v>
      </c>
      <c r="J4">
        <v>3</v>
      </c>
      <c r="K4" t="s">
        <v>94</v>
      </c>
    </row>
    <row r="5" spans="1:11" x14ac:dyDescent="0.3">
      <c r="A5" s="1">
        <v>4</v>
      </c>
      <c r="B5" t="s">
        <v>82</v>
      </c>
      <c r="D5">
        <v>4</v>
      </c>
      <c r="E5" t="s">
        <v>97</v>
      </c>
      <c r="G5" s="1">
        <v>4</v>
      </c>
      <c r="H5" t="s">
        <v>83</v>
      </c>
      <c r="J5">
        <v>4</v>
      </c>
      <c r="K5" t="s">
        <v>95</v>
      </c>
    </row>
    <row r="6" spans="1:11" x14ac:dyDescent="0.3">
      <c r="G6" s="1">
        <v>5</v>
      </c>
      <c r="H6" t="s">
        <v>84</v>
      </c>
      <c r="J6">
        <v>5</v>
      </c>
      <c r="K6" t="s">
        <v>96</v>
      </c>
    </row>
    <row r="7" spans="1:11" x14ac:dyDescent="0.3">
      <c r="G7" s="1">
        <v>6</v>
      </c>
      <c r="H7" t="s">
        <v>85</v>
      </c>
    </row>
    <row r="8" spans="1:11" x14ac:dyDescent="0.3">
      <c r="G8" s="1">
        <v>7</v>
      </c>
      <c r="H8" t="s">
        <v>86</v>
      </c>
    </row>
    <row r="9" spans="1:11" x14ac:dyDescent="0.3">
      <c r="G9" s="1">
        <v>8</v>
      </c>
      <c r="H9" t="s">
        <v>87</v>
      </c>
    </row>
    <row r="10" spans="1:11" x14ac:dyDescent="0.3">
      <c r="G10" s="1">
        <v>9</v>
      </c>
      <c r="H10" t="s">
        <v>110</v>
      </c>
    </row>
    <row r="11" spans="1:11" x14ac:dyDescent="0.3">
      <c r="G11" s="1">
        <v>10</v>
      </c>
      <c r="H11" t="s">
        <v>111</v>
      </c>
    </row>
    <row r="12" spans="1:11" x14ac:dyDescent="0.3">
      <c r="G12" s="1">
        <v>11</v>
      </c>
      <c r="H12" t="s">
        <v>113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1.총괄현황(출력물)</vt:lpstr>
      <vt:lpstr>2.설계경력</vt:lpstr>
      <vt:lpstr>3.군전문성</vt:lpstr>
      <vt:lpstr>4.설계실적</vt:lpstr>
      <vt:lpstr>Sheet1</vt:lpstr>
      <vt:lpstr>'1.총괄현황(출력물)'!Print_Area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 변경</dc:creator>
  <cp:lastModifiedBy>Windows 사용자</cp:lastModifiedBy>
  <cp:lastPrinted>2016-03-16T07:48:27Z</cp:lastPrinted>
  <dcterms:created xsi:type="dcterms:W3CDTF">2016-03-11T00:36:26Z</dcterms:created>
  <dcterms:modified xsi:type="dcterms:W3CDTF">2020-04-17T07:01:35Z</dcterms:modified>
</cp:coreProperties>
</file>